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2655" windowWidth="11610" windowHeight="4080" tabRatio="837" firstSheet="24" activeTab="45"/>
  </bookViews>
  <sheets>
    <sheet name="MENU" sheetId="103" r:id="rId1"/>
    <sheet name="a1.1 " sheetId="69" r:id="rId2"/>
    <sheet name="a1.2" sheetId="3" r:id="rId3"/>
    <sheet name="a1.3" sheetId="41" r:id="rId4"/>
    <sheet name="a1.3.1" sheetId="5" r:id="rId5"/>
    <sheet name="a1.3.2" sheetId="25" r:id="rId6"/>
    <sheet name="a1.4" sheetId="6" r:id="rId7"/>
    <sheet name="a1.5" sheetId="100" r:id="rId8"/>
    <sheet name="a2.1.1 " sheetId="101" r:id="rId9"/>
    <sheet name="a 2.1.2" sheetId="102" r:id="rId10"/>
    <sheet name="a2.2.1 " sheetId="88" r:id="rId11"/>
    <sheet name="a2.2.2" sheetId="89" r:id="rId12"/>
    <sheet name="a2.3.1" sheetId="90" r:id="rId13"/>
    <sheet name="a2.3.2" sheetId="91" r:id="rId14"/>
    <sheet name="a2.4 " sheetId="94" r:id="rId15"/>
    <sheet name="a2.5.1" sheetId="20" r:id="rId16"/>
    <sheet name="a2.5.2" sheetId="19" r:id="rId17"/>
    <sheet name="a2.5.3" sheetId="95" r:id="rId18"/>
    <sheet name="a2.6" sheetId="16" r:id="rId19"/>
    <sheet name="a2.7.1" sheetId="96" r:id="rId20"/>
    <sheet name=" a2.7.2" sheetId="72" r:id="rId21"/>
    <sheet name="a2.8" sheetId="24" r:id="rId22"/>
    <sheet name="a3.1 " sheetId="81" r:id="rId23"/>
    <sheet name="a3.2 " sheetId="82" r:id="rId24"/>
    <sheet name="a3.3" sheetId="83" r:id="rId25"/>
    <sheet name="a3.4" sheetId="84" r:id="rId26"/>
    <sheet name="a3.5" sheetId="85" r:id="rId27"/>
    <sheet name="a3.6" sheetId="86" r:id="rId28"/>
    <sheet name="a3.7" sheetId="87" r:id="rId29"/>
    <sheet name="a4.1" sheetId="62" r:id="rId30"/>
    <sheet name="a4.2" sheetId="63" r:id="rId31"/>
    <sheet name="a4.2.1" sheetId="64" r:id="rId32"/>
    <sheet name="a4.3 " sheetId="65" r:id="rId33"/>
    <sheet name="a4.4" sheetId="9" r:id="rId34"/>
    <sheet name="a4.5 " sheetId="66" r:id="rId35"/>
    <sheet name="a4.6 " sheetId="49" r:id="rId36"/>
    <sheet name="a4.7.1" sheetId="50" r:id="rId37"/>
    <sheet name="a4.7.2" sheetId="52" r:id="rId38"/>
    <sheet name="a4.7.3" sheetId="53" r:id="rId39"/>
    <sheet name="a5.1" sheetId="34" r:id="rId40"/>
    <sheet name="a6.1" sheetId="71" r:id="rId41"/>
    <sheet name="a6.2 " sheetId="55" r:id="rId42"/>
    <sheet name="a6.3 " sheetId="56" r:id="rId43"/>
    <sheet name="a6.4 " sheetId="57" r:id="rId44"/>
    <sheet name="a6.5 " sheetId="58" r:id="rId45"/>
    <sheet name="a7.1" sheetId="40" r:id="rId46"/>
  </sheets>
  <externalReferences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</externalReferences>
  <definedNames>
    <definedName name="___RED3">"Check Box 8"</definedName>
    <definedName name="___WT1" localSheetId="20">[1]Work_sect!#REF!</definedName>
    <definedName name="___WT1" localSheetId="1">[1]Work_sect!#REF!</definedName>
    <definedName name="___WT1" localSheetId="7">[1]Work_sect!#REF!</definedName>
    <definedName name="___WT1" localSheetId="22">[1]Work_sect!#REF!</definedName>
    <definedName name="___WT1" localSheetId="40">[1]Work_sect!#REF!</definedName>
    <definedName name="___WT1" localSheetId="0">[1]Work_sect!#REF!</definedName>
    <definedName name="___WT1">[1]Work_sect!#REF!</definedName>
    <definedName name="___WT5" localSheetId="1">[1]Work_sect!#REF!</definedName>
    <definedName name="___WT5" localSheetId="7">[1]Work_sect!#REF!</definedName>
    <definedName name="___WT5" localSheetId="22">[1]Work_sect!#REF!</definedName>
    <definedName name="___WT5" localSheetId="40">[1]Work_sect!#REF!</definedName>
    <definedName name="___WT5">[1]Work_sect!#REF!</definedName>
    <definedName name="___WT6" localSheetId="1">[1]Work_sect!#REF!</definedName>
    <definedName name="___WT6" localSheetId="7">[1]Work_sect!#REF!</definedName>
    <definedName name="___WT6" localSheetId="40">[1]Work_sect!#REF!</definedName>
    <definedName name="___WT6">[1]Work_sect!#REF!</definedName>
    <definedName name="___WT7" localSheetId="1">[1]Work_sect!#REF!</definedName>
    <definedName name="___WT7" localSheetId="7">[1]Work_sect!#REF!</definedName>
    <definedName name="___WT7" localSheetId="40">[1]Work_sect!#REF!</definedName>
    <definedName name="___WT7">[1]Work_sect!#REF!</definedName>
    <definedName name="__123Graph_A" localSheetId="1" hidden="1">[2]Work_a!#REF!</definedName>
    <definedName name="__123Graph_A" localSheetId="7" hidden="1">[2]Work_a!#REF!</definedName>
    <definedName name="__123Graph_A" localSheetId="40" hidden="1">[2]Work_a!#REF!</definedName>
    <definedName name="__123Graph_A" hidden="1">[2]Work_a!#REF!</definedName>
    <definedName name="__123Graph_ACurrent" hidden="1">[3]CPIINDEX!$O$263:$O$310</definedName>
    <definedName name="__123Graph_B" localSheetId="20" hidden="1">[2]Work_a!#REF!</definedName>
    <definedName name="__123Graph_B" localSheetId="1" hidden="1">[2]Work_a!#REF!</definedName>
    <definedName name="__123Graph_B" localSheetId="7" hidden="1">[2]Work_a!#REF!</definedName>
    <definedName name="__123Graph_B" localSheetId="22" hidden="1">[2]Work_a!#REF!</definedName>
    <definedName name="__123Graph_B" localSheetId="40" hidden="1">[2]Work_a!#REF!</definedName>
    <definedName name="__123Graph_B" localSheetId="0" hidden="1">[2]Work_a!#REF!</definedName>
    <definedName name="__123Graph_B" hidden="1">[2]Work_a!#REF!</definedName>
    <definedName name="__123Graph_BCurrent" hidden="1">[3]CPIINDEX!$S$263:$S$310</definedName>
    <definedName name="__123Graph_C" localSheetId="20" hidden="1">[2]Work_a!#REF!</definedName>
    <definedName name="__123Graph_C" localSheetId="1" hidden="1">[2]Work_a!#REF!</definedName>
    <definedName name="__123Graph_C" localSheetId="7" hidden="1">[2]Work_a!#REF!</definedName>
    <definedName name="__123Graph_C" localSheetId="22" hidden="1">[2]Work_a!#REF!</definedName>
    <definedName name="__123Graph_C" localSheetId="40" hidden="1">[2]Work_a!#REF!</definedName>
    <definedName name="__123Graph_C" localSheetId="0" hidden="1">[2]Work_a!#REF!</definedName>
    <definedName name="__123Graph_C" hidden="1">[2]Work_a!#REF!</definedName>
    <definedName name="__123Graph_D" localSheetId="1" hidden="1">[2]Work_a!#REF!</definedName>
    <definedName name="__123Graph_D" localSheetId="7" hidden="1">[2]Work_a!#REF!</definedName>
    <definedName name="__123Graph_D" localSheetId="22" hidden="1">[2]Work_a!#REF!</definedName>
    <definedName name="__123Graph_D" localSheetId="40" hidden="1">[2]Work_a!#REF!</definedName>
    <definedName name="__123Graph_D" hidden="1">[2]Work_a!#REF!</definedName>
    <definedName name="__123Graph_E" localSheetId="1" hidden="1">[2]Work_a!#REF!</definedName>
    <definedName name="__123Graph_E" localSheetId="7" hidden="1">[2]Work_a!#REF!</definedName>
    <definedName name="__123Graph_E" localSheetId="40" hidden="1">[2]Work_a!#REF!</definedName>
    <definedName name="__123Graph_E" hidden="1">[2]Work_a!#REF!</definedName>
    <definedName name="__123Graph_F" localSheetId="1" hidden="1">[2]Work_a!#REF!</definedName>
    <definedName name="__123Graph_F" localSheetId="7" hidden="1">[2]Work_a!#REF!</definedName>
    <definedName name="__123Graph_F" localSheetId="40" hidden="1">[2]Work_a!#REF!</definedName>
    <definedName name="__123Graph_F" hidden="1">[2]Work_a!#REF!</definedName>
    <definedName name="__123Graph_X" localSheetId="1" hidden="1">[2]Work_a!#REF!</definedName>
    <definedName name="__123Graph_X" localSheetId="7" hidden="1">[2]Work_a!#REF!</definedName>
    <definedName name="__123Graph_X" localSheetId="40" hidden="1">[2]Work_a!#REF!</definedName>
    <definedName name="__123Graph_X" hidden="1">[2]Work_a!#REF!</definedName>
    <definedName name="__123Graph_XCurrent" hidden="1">[3]CPIINDEX!$B$263:$B$310</definedName>
    <definedName name="__RED3">"Check Box 8"</definedName>
    <definedName name="__WT1" localSheetId="20">[1]Work_sect!#REF!</definedName>
    <definedName name="__WT1" localSheetId="1">[1]Work_sect!#REF!</definedName>
    <definedName name="__WT1" localSheetId="7">[1]Work_sect!#REF!</definedName>
    <definedName name="__WT1" localSheetId="22">[1]Work_sect!#REF!</definedName>
    <definedName name="__WT1" localSheetId="40">[1]Work_sect!#REF!</definedName>
    <definedName name="__WT1" localSheetId="0">[1]Work_sect!#REF!</definedName>
    <definedName name="__WT1">[1]Work_sect!#REF!</definedName>
    <definedName name="__WT5" localSheetId="1">[1]Work_sect!#REF!</definedName>
    <definedName name="__WT5" localSheetId="7">[1]Work_sect!#REF!</definedName>
    <definedName name="__WT5" localSheetId="22">[1]Work_sect!#REF!</definedName>
    <definedName name="__WT5" localSheetId="40">[1]Work_sect!#REF!</definedName>
    <definedName name="__WT5">[1]Work_sect!#REF!</definedName>
    <definedName name="__WT6" localSheetId="1">[1]Work_sect!#REF!</definedName>
    <definedName name="__WT6" localSheetId="7">[1]Work_sect!#REF!</definedName>
    <definedName name="__WT6" localSheetId="40">[1]Work_sect!#REF!</definedName>
    <definedName name="__WT6">[1]Work_sect!#REF!</definedName>
    <definedName name="__WT7" localSheetId="1">[1]Work_sect!#REF!</definedName>
    <definedName name="__WT7" localSheetId="7">[1]Work_sect!#REF!</definedName>
    <definedName name="__WT7" localSheetId="40">[1]Work_sect!#REF!</definedName>
    <definedName name="__WT7">[1]Work_sect!#REF!</definedName>
    <definedName name="_1__123Graph_AChart_1A" hidden="1">[3]CPIINDEX!$O$263:$O$310</definedName>
    <definedName name="_10__123Graph_XChart_3A" hidden="1">[3]CPIINDEX!$B$203:$B$310</definedName>
    <definedName name="_11__123Graph_XChart_4A" hidden="1">[3]CPIINDEX!$B$239:$B$298</definedName>
    <definedName name="_2__123Graph_AChart_2A" hidden="1">[3]CPIINDEX!$K$203:$K$304</definedName>
    <definedName name="_3__123Graph_AChart_3A" hidden="1">[3]CPIINDEX!$O$203:$O$304</definedName>
    <definedName name="_4__123Graph_AChart_4A" hidden="1">[3]CPIINDEX!$O$239:$O$298</definedName>
    <definedName name="_5__123Graph_BChart_1A" hidden="1">[3]CPIINDEX!$S$263:$S$310</definedName>
    <definedName name="_6__123Graph_BChart_3A" localSheetId="20" hidden="1">[3]CPIINDEX!#REF!</definedName>
    <definedName name="_6__123Graph_BChart_3A" localSheetId="1" hidden="1">[3]CPIINDEX!#REF!</definedName>
    <definedName name="_6__123Graph_BChart_3A" localSheetId="7" hidden="1">[3]CPIINDEX!#REF!</definedName>
    <definedName name="_6__123Graph_BChart_3A" localSheetId="22" hidden="1">[3]CPIINDEX!#REF!</definedName>
    <definedName name="_6__123Graph_BChart_3A" localSheetId="40" hidden="1">[3]CPIINDEX!#REF!</definedName>
    <definedName name="_6__123Graph_BChart_3A" localSheetId="0" hidden="1">[3]CPIINDEX!#REF!</definedName>
    <definedName name="_6__123Graph_BChart_3A" hidden="1">[3]CPIINDEX!#REF!</definedName>
    <definedName name="_7__123Graph_BChart_4A" localSheetId="1" hidden="1">[3]CPIINDEX!#REF!</definedName>
    <definedName name="_7__123Graph_BChart_4A" localSheetId="7" hidden="1">[3]CPIINDEX!#REF!</definedName>
    <definedName name="_7__123Graph_BChart_4A" localSheetId="22" hidden="1">[3]CPIINDEX!#REF!</definedName>
    <definedName name="_7__123Graph_BChart_4A" localSheetId="40" hidden="1">[3]CPIINDEX!#REF!</definedName>
    <definedName name="_7__123Graph_BChart_4A" hidden="1">[3]CPIINDEX!#REF!</definedName>
    <definedName name="_8__123Graph_XChart_1A" hidden="1">[3]CPIINDEX!$B$263:$B$310</definedName>
    <definedName name="_9__123Graph_XChart_2A" hidden="1">[3]CPIINDEX!$B$203:$B$310</definedName>
    <definedName name="_Fill" localSheetId="20" hidden="1">#REF!</definedName>
    <definedName name="_Fill" localSheetId="1" hidden="1">#REF!</definedName>
    <definedName name="_Fill" localSheetId="7" hidden="1">#REF!</definedName>
    <definedName name="_Fill" localSheetId="10" hidden="1">#REF!</definedName>
    <definedName name="_Fill" localSheetId="11" hidden="1">#REF!</definedName>
    <definedName name="_Fill" localSheetId="12" hidden="1">#REF!</definedName>
    <definedName name="_Fill" localSheetId="13" hidden="1">#REF!</definedName>
    <definedName name="_Fill" localSheetId="22" hidden="1">#REF!</definedName>
    <definedName name="_Fill" localSheetId="23" hidden="1">#REF!</definedName>
    <definedName name="_Fill" localSheetId="24" hidden="1">#REF!</definedName>
    <definedName name="_Fill" localSheetId="25" hidden="1">#REF!</definedName>
    <definedName name="_Fill" localSheetId="26" hidden="1">#REF!</definedName>
    <definedName name="_Fill" localSheetId="27" hidden="1">#REF!</definedName>
    <definedName name="_Fill" localSheetId="28" hidden="1">#REF!</definedName>
    <definedName name="_Fill" localSheetId="40" hidden="1">#REF!</definedName>
    <definedName name="_Fill" hidden="1">#REF!</definedName>
    <definedName name="_RED3">"Check Box 8"</definedName>
    <definedName name="_WT1" localSheetId="20">[1]Work_sect!#REF!</definedName>
    <definedName name="_WT1" localSheetId="1">[1]Work_sect!#REF!</definedName>
    <definedName name="_WT1" localSheetId="7">[1]Work_sect!#REF!</definedName>
    <definedName name="_WT1" localSheetId="22">[1]Work_sect!#REF!</definedName>
    <definedName name="_WT1" localSheetId="40">[1]Work_sect!#REF!</definedName>
    <definedName name="_WT1" localSheetId="0">[1]Work_sect!#REF!</definedName>
    <definedName name="_WT1">[1]Work_sect!#REF!</definedName>
    <definedName name="_WT5" localSheetId="1">[1]Work_sect!#REF!</definedName>
    <definedName name="_WT5" localSheetId="7">[1]Work_sect!#REF!</definedName>
    <definedName name="_WT5" localSheetId="22">[1]Work_sect!#REF!</definedName>
    <definedName name="_WT5" localSheetId="40">[1]Work_sect!#REF!</definedName>
    <definedName name="_WT5">[1]Work_sect!#REF!</definedName>
    <definedName name="_WT6" localSheetId="1">[1]Work_sect!#REF!</definedName>
    <definedName name="_WT6" localSheetId="7">[1]Work_sect!#REF!</definedName>
    <definedName name="_WT6" localSheetId="40">[1]Work_sect!#REF!</definedName>
    <definedName name="_WT6">[1]Work_sect!#REF!</definedName>
    <definedName name="_WT7" localSheetId="1">[1]Work_sect!#REF!</definedName>
    <definedName name="_WT7" localSheetId="7">[1]Work_sect!#REF!</definedName>
    <definedName name="_WT7" localSheetId="40">[1]Work_sect!#REF!</definedName>
    <definedName name="_WT7">[1]Work_sect!#REF!</definedName>
    <definedName name="a" localSheetId="20" hidden="1">{"red33",#N/A,FALSE,"Sheet1"}</definedName>
    <definedName name="a" localSheetId="9" hidden="1">{"red33",#N/A,FALSE,"Sheet1"}</definedName>
    <definedName name="a" localSheetId="1" hidden="1">{"red33",#N/A,FALSE,"Sheet1"}</definedName>
    <definedName name="a" localSheetId="8" hidden="1">{"red33",#N/A,FALSE,"Sheet1"}</definedName>
    <definedName name="a" localSheetId="10" hidden="1">{"red33",#N/A,FALSE,"Sheet1"}</definedName>
    <definedName name="a" localSheetId="11" hidden="1">{"red33",#N/A,FALSE,"Sheet1"}</definedName>
    <definedName name="a" localSheetId="12" hidden="1">{"red33",#N/A,FALSE,"Sheet1"}</definedName>
    <definedName name="a" localSheetId="13" hidden="1">{"red33",#N/A,FALSE,"Sheet1"}</definedName>
    <definedName name="a" localSheetId="14" hidden="1">{"red33",#N/A,FALSE,"Sheet1"}</definedName>
    <definedName name="a" localSheetId="17" hidden="1">{"red33",#N/A,FALSE,"Sheet1"}</definedName>
    <definedName name="a" localSheetId="19" hidden="1">{"red33",#N/A,FALSE,"Sheet1"}</definedName>
    <definedName name="a" localSheetId="22" hidden="1">{"red33",#N/A,FALSE,"Sheet1"}</definedName>
    <definedName name="a" localSheetId="23" hidden="1">{"red33",#N/A,FALSE,"Sheet1"}</definedName>
    <definedName name="a" localSheetId="24" hidden="1">{"red33",#N/A,FALSE,"Sheet1"}</definedName>
    <definedName name="a" localSheetId="25" hidden="1">{"red33",#N/A,FALSE,"Sheet1"}</definedName>
    <definedName name="a" localSheetId="26" hidden="1">{"red33",#N/A,FALSE,"Sheet1"}</definedName>
    <definedName name="a" localSheetId="27" hidden="1">{"red33",#N/A,FALSE,"Sheet1"}</definedName>
    <definedName name="a" localSheetId="28" hidden="1">{"red33",#N/A,FALSE,"Sheet1"}</definedName>
    <definedName name="a" localSheetId="0" hidden="1">{"red33",#N/A,FALSE,"Sheet1"}</definedName>
    <definedName name="a" hidden="1">{"red33",#N/A,FALSE,"Sheet1"}</definedName>
    <definedName name="A._Pre_cutoff_date_original_maturities__subject_to_further_rescheduling_1" localSheetId="20">#REF!</definedName>
    <definedName name="A._Pre_cutoff_date_original_maturities__subject_to_further_rescheduling_1" localSheetId="1">#REF!</definedName>
    <definedName name="A._Pre_cutoff_date_original_maturities__subject_to_further_rescheduling_1" localSheetId="7">#REF!</definedName>
    <definedName name="A._Pre_cutoff_date_original_maturities__subject_to_further_rescheduling_1" localSheetId="10">#REF!</definedName>
    <definedName name="A._Pre_cutoff_date_original_maturities__subject_to_further_rescheduling_1" localSheetId="11">#REF!</definedName>
    <definedName name="A._Pre_cutoff_date_original_maturities__subject_to_further_rescheduling_1" localSheetId="12">#REF!</definedName>
    <definedName name="A._Pre_cutoff_date_original_maturities__subject_to_further_rescheduling_1" localSheetId="13">#REF!</definedName>
    <definedName name="A._Pre_cutoff_date_original_maturities__subject_to_further_rescheduling_1" localSheetId="22">#REF!</definedName>
    <definedName name="A._Pre_cutoff_date_original_maturities__subject_to_further_rescheduling_1" localSheetId="23">#REF!</definedName>
    <definedName name="A._Pre_cutoff_date_original_maturities__subject_to_further_rescheduling_1" localSheetId="24">#REF!</definedName>
    <definedName name="A._Pre_cutoff_date_original_maturities__subject_to_further_rescheduling_1" localSheetId="25">#REF!</definedName>
    <definedName name="A._Pre_cutoff_date_original_maturities__subject_to_further_rescheduling_1" localSheetId="26">#REF!</definedName>
    <definedName name="A._Pre_cutoff_date_original_maturities__subject_to_further_rescheduling_1" localSheetId="27">#REF!</definedName>
    <definedName name="A._Pre_cutoff_date_original_maturities__subject_to_further_rescheduling_1" localSheetId="28">#REF!</definedName>
    <definedName name="A._Pre_cutoff_date_original_maturities__subject_to_further_rescheduling_1" localSheetId="40">#REF!</definedName>
    <definedName name="A._Pre_cutoff_date_original_maturities__subject_to_further_rescheduling_1">#REF!</definedName>
    <definedName name="AMPO5">"Gráfico 8"</definedName>
    <definedName name="ASSBOP" localSheetId="20">[1]Work_sect!#REF!</definedName>
    <definedName name="ASSBOP" localSheetId="1">[1]Work_sect!#REF!</definedName>
    <definedName name="ASSBOP" localSheetId="7">[1]Work_sect!#REF!</definedName>
    <definedName name="ASSBOP" localSheetId="22">[1]Work_sect!#REF!</definedName>
    <definedName name="ASSBOP" localSheetId="40">[1]Work_sect!#REF!</definedName>
    <definedName name="ASSBOP" localSheetId="0">[1]Work_sect!#REF!</definedName>
    <definedName name="ASSBOP">[1]Work_sect!#REF!</definedName>
    <definedName name="ASSFISC" localSheetId="1">[1]Work_sect!#REF!</definedName>
    <definedName name="ASSFISC" localSheetId="7">[1]Work_sect!#REF!</definedName>
    <definedName name="ASSFISC" localSheetId="22">[1]Work_sect!#REF!</definedName>
    <definedName name="ASSFISC" localSheetId="40">[1]Work_sect!#REF!</definedName>
    <definedName name="ASSFISC">[1]Work_sect!#REF!</definedName>
    <definedName name="ASSGLOBAL" localSheetId="1">[1]Work_sect!#REF!</definedName>
    <definedName name="ASSGLOBAL" localSheetId="7">[1]Work_sect!#REF!</definedName>
    <definedName name="ASSGLOBAL" localSheetId="40">[1]Work_sect!#REF!</definedName>
    <definedName name="ASSGLOBAL">[1]Work_sect!#REF!</definedName>
    <definedName name="ASSMON" localSheetId="1">[1]Work_sect!#REF!</definedName>
    <definedName name="ASSMON" localSheetId="7">[1]Work_sect!#REF!</definedName>
    <definedName name="ASSMON" localSheetId="40">[1]Work_sect!#REF!</definedName>
    <definedName name="ASSMON">[1]Work_sect!#REF!</definedName>
    <definedName name="ASSSECTOR" localSheetId="1">[1]Work_sect!#REF!</definedName>
    <definedName name="ASSSECTOR" localSheetId="7">[1]Work_sect!#REF!</definedName>
    <definedName name="ASSSECTOR" localSheetId="40">[1]Work_sect!#REF!</definedName>
    <definedName name="ASSSECTOR">[1]Work_sect!#REF!</definedName>
    <definedName name="Assumptions_for_Rescheduling" localSheetId="20">#REF!</definedName>
    <definedName name="Assumptions_for_Rescheduling" localSheetId="1">#REF!</definedName>
    <definedName name="Assumptions_for_Rescheduling" localSheetId="7">#REF!</definedName>
    <definedName name="Assumptions_for_Rescheduling" localSheetId="10">#REF!</definedName>
    <definedName name="Assumptions_for_Rescheduling" localSheetId="11">#REF!</definedName>
    <definedName name="Assumptions_for_Rescheduling" localSheetId="12">#REF!</definedName>
    <definedName name="Assumptions_for_Rescheduling" localSheetId="13">#REF!</definedName>
    <definedName name="Assumptions_for_Rescheduling" localSheetId="22">#REF!</definedName>
    <definedName name="Assumptions_for_Rescheduling" localSheetId="23">#REF!</definedName>
    <definedName name="Assumptions_for_Rescheduling" localSheetId="24">#REF!</definedName>
    <definedName name="Assumptions_for_Rescheduling" localSheetId="25">#REF!</definedName>
    <definedName name="Assumptions_for_Rescheduling" localSheetId="26">#REF!</definedName>
    <definedName name="Assumptions_for_Rescheduling" localSheetId="27">#REF!</definedName>
    <definedName name="Assumptions_for_Rescheduling" localSheetId="28">#REF!</definedName>
    <definedName name="Assumptions_for_Rescheduling" localSheetId="40">#REF!</definedName>
    <definedName name="Assumptions_for_Rescheduling">#REF!</definedName>
    <definedName name="BaseYear">[4]Nominal!$A$4</definedName>
    <definedName name="BLPH14" localSheetId="1" hidden="1">[5]Raw_1!#REF!</definedName>
    <definedName name="BLPH14" localSheetId="7" hidden="1">[5]Raw_1!#REF!</definedName>
    <definedName name="BLPH14" localSheetId="40" hidden="1">[5]Raw_1!#REF!</definedName>
    <definedName name="BLPH14" hidden="1">[5]Raw_1!#REF!</definedName>
    <definedName name="contents2" localSheetId="1" hidden="1">[6]MSRV!#REF!</definedName>
    <definedName name="contents2" localSheetId="7" hidden="1">[6]MSRV!#REF!</definedName>
    <definedName name="contents2" localSheetId="40" hidden="1">[6]MSRV!#REF!</definedName>
    <definedName name="contents2" hidden="1">[6]MSRV!#REF!</definedName>
    <definedName name="CountryName">[4]Nominal!$A$6</definedName>
    <definedName name="CUADRO_10.3.1">'[7]fondo promedio'!$A$36:$L$74</definedName>
    <definedName name="CUADRO_N__4.1.3" localSheetId="20">#REF!</definedName>
    <definedName name="CUADRO_N__4.1.3" localSheetId="1">#REF!</definedName>
    <definedName name="CUADRO_N__4.1.3" localSheetId="7">#REF!</definedName>
    <definedName name="CUADRO_N__4.1.3" localSheetId="10">#REF!</definedName>
    <definedName name="CUADRO_N__4.1.3" localSheetId="11">#REF!</definedName>
    <definedName name="CUADRO_N__4.1.3" localSheetId="12">#REF!</definedName>
    <definedName name="CUADRO_N__4.1.3" localSheetId="13">#REF!</definedName>
    <definedName name="CUADRO_N__4.1.3" localSheetId="22">#REF!</definedName>
    <definedName name="CUADRO_N__4.1.3" localSheetId="23">#REF!</definedName>
    <definedName name="CUADRO_N__4.1.3" localSheetId="24">#REF!</definedName>
    <definedName name="CUADRO_N__4.1.3" localSheetId="25">#REF!</definedName>
    <definedName name="CUADRO_N__4.1.3" localSheetId="26">#REF!</definedName>
    <definedName name="CUADRO_N__4.1.3" localSheetId="27">#REF!</definedName>
    <definedName name="CUADRO_N__4.1.3" localSheetId="28">#REF!</definedName>
    <definedName name="CUADRO_N__4.1.3" localSheetId="40">#REF!</definedName>
    <definedName name="CUADRO_N__4.1.3">#REF!</definedName>
    <definedName name="Date" localSheetId="20">#REF!</definedName>
    <definedName name="Date" localSheetId="1">#REF!</definedName>
    <definedName name="Date" localSheetId="7">#REF!</definedName>
    <definedName name="Date" localSheetId="10">#REF!</definedName>
    <definedName name="Date" localSheetId="11">#REF!</definedName>
    <definedName name="Date" localSheetId="12">#REF!</definedName>
    <definedName name="Date" localSheetId="13">#REF!</definedName>
    <definedName name="Date" localSheetId="22">#REF!</definedName>
    <definedName name="Date" localSheetId="23">#REF!</definedName>
    <definedName name="Date" localSheetId="24">#REF!</definedName>
    <definedName name="Date" localSheetId="25">#REF!</definedName>
    <definedName name="Date" localSheetId="26">#REF!</definedName>
    <definedName name="Date" localSheetId="27">#REF!</definedName>
    <definedName name="Date" localSheetId="28">#REF!</definedName>
    <definedName name="Date" localSheetId="40">#REF!</definedName>
    <definedName name="Date">#REF!</definedName>
    <definedName name="Department">[4]Nominal!$B$2</definedName>
    <definedName name="GRÁFICO_10.3.1.">'[7]GRÁFICO DE FONDO POR AFILIADO'!$A$3:$H$35</definedName>
    <definedName name="GRÁFICO_10.3.2">'[7]GRÁFICO DE FONDO POR AFILIADO'!$A$36:$H$68</definedName>
    <definedName name="GRÁFICO_10.3.3">'[7]GRÁFICO DE FONDO POR AFILIADO'!$A$69:$H$101</definedName>
    <definedName name="GRÁFICO_10.3.4.">'[7]GRÁFICO DE FONDO POR AFILIADO'!$A$103:$H$135</definedName>
    <definedName name="GRÁFICO_N_10.2.4." localSheetId="20">#REF!</definedName>
    <definedName name="GRÁFICO_N_10.2.4." localSheetId="1">#REF!</definedName>
    <definedName name="GRÁFICO_N_10.2.4." localSheetId="7">#REF!</definedName>
    <definedName name="GRÁFICO_N_10.2.4." localSheetId="10">#REF!</definedName>
    <definedName name="GRÁFICO_N_10.2.4." localSheetId="11">#REF!</definedName>
    <definedName name="GRÁFICO_N_10.2.4." localSheetId="12">#REF!</definedName>
    <definedName name="GRÁFICO_N_10.2.4." localSheetId="13">#REF!</definedName>
    <definedName name="GRÁFICO_N_10.2.4." localSheetId="22">#REF!</definedName>
    <definedName name="GRÁFICO_N_10.2.4." localSheetId="23">#REF!</definedName>
    <definedName name="GRÁFICO_N_10.2.4." localSheetId="24">#REF!</definedName>
    <definedName name="GRÁFICO_N_10.2.4." localSheetId="25">#REF!</definedName>
    <definedName name="GRÁFICO_N_10.2.4." localSheetId="26">#REF!</definedName>
    <definedName name="GRÁFICO_N_10.2.4." localSheetId="27">#REF!</definedName>
    <definedName name="GRÁFICO_N_10.2.4." localSheetId="28">#REF!</definedName>
    <definedName name="GRÁFICO_N_10.2.4." localSheetId="40">#REF!</definedName>
    <definedName name="GRÁFICO_N_10.2.4.">#REF!</definedName>
    <definedName name="IFEMREPRT" localSheetId="20">#REF!</definedName>
    <definedName name="IFEMREPRT" localSheetId="1">#REF!</definedName>
    <definedName name="IFEMREPRT" localSheetId="7">#REF!</definedName>
    <definedName name="IFEMREPRT" localSheetId="10">#REF!</definedName>
    <definedName name="IFEMREPRT" localSheetId="11">#REF!</definedName>
    <definedName name="IFEMREPRT" localSheetId="12">#REF!</definedName>
    <definedName name="IFEMREPRT" localSheetId="13">#REF!</definedName>
    <definedName name="IFEMREPRT" localSheetId="22">#REF!</definedName>
    <definedName name="IFEMREPRT" localSheetId="23">#REF!</definedName>
    <definedName name="IFEMREPRT" localSheetId="24">#REF!</definedName>
    <definedName name="IFEMREPRT" localSheetId="25">#REF!</definedName>
    <definedName name="IFEMREPRT" localSheetId="26">#REF!</definedName>
    <definedName name="IFEMREPRT" localSheetId="27">#REF!</definedName>
    <definedName name="IFEMREPRT" localSheetId="28">#REF!</definedName>
    <definedName name="IFEMREPRT" localSheetId="40">#REF!</definedName>
    <definedName name="IFEMREPRT">#REF!</definedName>
    <definedName name="NewRGDf" localSheetId="20">#REF!</definedName>
    <definedName name="NewRGDf" localSheetId="1">#REF!</definedName>
    <definedName name="NewRGDf" localSheetId="7">#REF!</definedName>
    <definedName name="NewRGDf" localSheetId="10">#REF!</definedName>
    <definedName name="NewRGDf" localSheetId="11">#REF!</definedName>
    <definedName name="NewRGDf" localSheetId="12">#REF!</definedName>
    <definedName name="NewRGDf" localSheetId="13">#REF!</definedName>
    <definedName name="NewRGDf" localSheetId="22">#REF!</definedName>
    <definedName name="NewRGDf" localSheetId="23">#REF!</definedName>
    <definedName name="NewRGDf" localSheetId="24">#REF!</definedName>
    <definedName name="NewRGDf" localSheetId="25">#REF!</definedName>
    <definedName name="NewRGDf" localSheetId="26">#REF!</definedName>
    <definedName name="NewRGDf" localSheetId="27">#REF!</definedName>
    <definedName name="NewRGDf" localSheetId="28">#REF!</definedName>
    <definedName name="NewRGDf" localSheetId="40">#REF!</definedName>
    <definedName name="NewRGDf">#REF!</definedName>
    <definedName name="nnga" localSheetId="20" hidden="1">#REF!</definedName>
    <definedName name="nnga" localSheetId="1" hidden="1">#REF!</definedName>
    <definedName name="nnga" localSheetId="7" hidden="1">#REF!</definedName>
    <definedName name="nnga" localSheetId="10" hidden="1">#REF!</definedName>
    <definedName name="nnga" localSheetId="11" hidden="1">#REF!</definedName>
    <definedName name="nnga" localSheetId="12" hidden="1">#REF!</definedName>
    <definedName name="nnga" localSheetId="13" hidden="1">#REF!</definedName>
    <definedName name="nnga" localSheetId="22" hidden="1">#REF!</definedName>
    <definedName name="nnga" localSheetId="23" hidden="1">#REF!</definedName>
    <definedName name="nnga" localSheetId="24" hidden="1">#REF!</definedName>
    <definedName name="nnga" localSheetId="25" hidden="1">#REF!</definedName>
    <definedName name="nnga" localSheetId="26" hidden="1">#REF!</definedName>
    <definedName name="nnga" localSheetId="27" hidden="1">#REF!</definedName>
    <definedName name="nnga" localSheetId="28" hidden="1">#REF!</definedName>
    <definedName name="nnga" localSheetId="40" hidden="1">#REF!</definedName>
    <definedName name="nnga" hidden="1">#REF!</definedName>
    <definedName name="period">[8]IN!$D$1:$I$1</definedName>
    <definedName name="PIN" localSheetId="20" hidden="1">{"red33",#N/A,FALSE,"Sheet1"}</definedName>
    <definedName name="PIN" localSheetId="9" hidden="1">{"red33",#N/A,FALSE,"Sheet1"}</definedName>
    <definedName name="PIN" localSheetId="1" hidden="1">{"red33",#N/A,FALSE,"Sheet1"}</definedName>
    <definedName name="PIN" localSheetId="8" hidden="1">{"red33",#N/A,FALSE,"Sheet1"}</definedName>
    <definedName name="PIN" localSheetId="10" hidden="1">{"red33",#N/A,FALSE,"Sheet1"}</definedName>
    <definedName name="PIN" localSheetId="11" hidden="1">{"red33",#N/A,FALSE,"Sheet1"}</definedName>
    <definedName name="PIN" localSheetId="12" hidden="1">{"red33",#N/A,FALSE,"Sheet1"}</definedName>
    <definedName name="PIN" localSheetId="13" hidden="1">{"red33",#N/A,FALSE,"Sheet1"}</definedName>
    <definedName name="PIN" localSheetId="14" hidden="1">{"red33",#N/A,FALSE,"Sheet1"}</definedName>
    <definedName name="PIN" localSheetId="17" hidden="1">{"red33",#N/A,FALSE,"Sheet1"}</definedName>
    <definedName name="PIN" localSheetId="19" hidden="1">{"red33",#N/A,FALSE,"Sheet1"}</definedName>
    <definedName name="PIN" localSheetId="22" hidden="1">{"red33",#N/A,FALSE,"Sheet1"}</definedName>
    <definedName name="PIN" localSheetId="23" hidden="1">{"red33",#N/A,FALSE,"Sheet1"}</definedName>
    <definedName name="PIN" localSheetId="24" hidden="1">{"red33",#N/A,FALSE,"Sheet1"}</definedName>
    <definedName name="PIN" localSheetId="25" hidden="1">{"red33",#N/A,FALSE,"Sheet1"}</definedName>
    <definedName name="PIN" localSheetId="26" hidden="1">{"red33",#N/A,FALSE,"Sheet1"}</definedName>
    <definedName name="PIN" localSheetId="27" hidden="1">{"red33",#N/A,FALSE,"Sheet1"}</definedName>
    <definedName name="PIN" localSheetId="28" hidden="1">{"red33",#N/A,FALSE,"Sheet1"}</definedName>
    <definedName name="PIN" localSheetId="0" hidden="1">{"red33",#N/A,FALSE,"Sheet1"}</definedName>
    <definedName name="PIN" hidden="1">{"red33",#N/A,FALSE,"Sheet1"}</definedName>
    <definedName name="pr_sr" localSheetId="20">#REF!</definedName>
    <definedName name="pr_sr" localSheetId="1">#REF!</definedName>
    <definedName name="pr_sr" localSheetId="7">#REF!</definedName>
    <definedName name="pr_sr" localSheetId="10">#REF!</definedName>
    <definedName name="pr_sr" localSheetId="11">#REF!</definedName>
    <definedName name="pr_sr" localSheetId="12">#REF!</definedName>
    <definedName name="pr_sr" localSheetId="13">#REF!</definedName>
    <definedName name="pr_sr" localSheetId="22">#REF!</definedName>
    <definedName name="pr_sr" localSheetId="23">#REF!</definedName>
    <definedName name="pr_sr" localSheetId="24">#REF!</definedName>
    <definedName name="pr_sr" localSheetId="25">#REF!</definedName>
    <definedName name="pr_sr" localSheetId="26">#REF!</definedName>
    <definedName name="pr_sr" localSheetId="27">#REF!</definedName>
    <definedName name="pr_sr" localSheetId="28">#REF!</definedName>
    <definedName name="pr_sr" localSheetId="40">#REF!</definedName>
    <definedName name="pr_sr">#REF!</definedName>
    <definedName name="_xlnm.Print_Area" localSheetId="20">' a2.7.2'!$A$1:$K$47</definedName>
    <definedName name="_xlnm.Print_Area" localSheetId="9">'a 2.1.2'!$A$1:$AR$80</definedName>
    <definedName name="_xlnm.Print_Area" localSheetId="1">'a1.1 '!$A$1:$AR$71</definedName>
    <definedName name="_xlnm.Print_Area" localSheetId="2">a1.2!$A$1:$AQ$103</definedName>
    <definedName name="_xlnm.Print_Area" localSheetId="3">a1.3!$A$1:$AR$95</definedName>
    <definedName name="_xlnm.Print_Area" localSheetId="4">a1.3.1!$A$1:$L$177</definedName>
    <definedName name="_xlnm.Print_Area" localSheetId="5">a1.3.2!$A$1:$AE$32</definedName>
    <definedName name="_xlnm.Print_Area" localSheetId="6">a1.4!$A$1:$F$55</definedName>
    <definedName name="_xlnm.Print_Area" localSheetId="7">a1.5!$A$1:$M$38</definedName>
    <definedName name="_xlnm.Print_Area" localSheetId="8">'a2.1.1 '!$A$1:$AR$86</definedName>
    <definedName name="_xlnm.Print_Area" localSheetId="10">'a2.2.1 '!$A$1:$I$91</definedName>
    <definedName name="_xlnm.Print_Area" localSheetId="11">a2.2.2!$A$1:$I$79</definedName>
    <definedName name="_xlnm.Print_Area" localSheetId="12">a2.3.1!$A$1:$J$86</definedName>
    <definedName name="_xlnm.Print_Area" localSheetId="13">a2.3.2!$A$1:$J$80</definedName>
    <definedName name="_xlnm.Print_Area" localSheetId="14">'a2.4 '!$A$1:$P$56</definedName>
    <definedName name="_xlnm.Print_Area" localSheetId="15">a2.5.1!$A$1:$J$52</definedName>
    <definedName name="_xlnm.Print_Area" localSheetId="16">a2.5.2!$A$1:$D$48</definedName>
    <definedName name="_xlnm.Print_Area" localSheetId="17">a2.5.3!$A$1:$G$55</definedName>
    <definedName name="_xlnm.Print_Area" localSheetId="18">a2.6!$A$1:$C$50</definedName>
    <definedName name="_xlnm.Print_Area" localSheetId="19">a2.7.1!$A$1:$F$34</definedName>
    <definedName name="_xlnm.Print_Area" localSheetId="21">a2.8!$A$1:$D$41</definedName>
    <definedName name="_xlnm.Print_Area" localSheetId="22">'a3.1 '!$A$1:$Y$30</definedName>
    <definedName name="_xlnm.Print_Area" localSheetId="23">'a3.2 '!$A$1:$AD$63</definedName>
    <definedName name="_xlnm.Print_Area" localSheetId="24">a3.3!$A$1:$AC$42</definedName>
    <definedName name="_xlnm.Print_Area" localSheetId="25">a3.4!$A$1:$AF$23</definedName>
    <definedName name="_xlnm.Print_Area" localSheetId="26">a3.5!$A$1:$X$47</definedName>
    <definedName name="_xlnm.Print_Area" localSheetId="27">a3.6!$A$1:$Y$27</definedName>
    <definedName name="_xlnm.Print_Area" localSheetId="28">a3.7!$A$1:$AA$34</definedName>
    <definedName name="_xlnm.Print_Area" localSheetId="29">a4.1!$A$1:$I$53</definedName>
    <definedName name="_xlnm.Print_Area" localSheetId="30">a4.2!$A$1:$K$35</definedName>
    <definedName name="_xlnm.Print_Area" localSheetId="31">a4.2.1!$A$1:$H$48</definedName>
    <definedName name="_xlnm.Print_Area" localSheetId="32">'a4.3 '!$A$1:$G$56</definedName>
    <definedName name="_xlnm.Print_Area" localSheetId="34">'a4.5 '!$A$1:$P$41</definedName>
    <definedName name="_xlnm.Print_Area" localSheetId="35">'a4.6 '!$A$1:$N$44</definedName>
    <definedName name="_xlnm.Print_Area" localSheetId="36">a4.7.1!$A$1:$M$35</definedName>
    <definedName name="_xlnm.Print_Area" localSheetId="37">a4.7.2!$A$1:$F$39</definedName>
    <definedName name="_xlnm.Print_Area" localSheetId="38">a4.7.3!$A$1:$M$34</definedName>
    <definedName name="_xlnm.Print_Area" localSheetId="39">a5.1!$A$1:$L$40</definedName>
    <definedName name="_xlnm.Print_Area" localSheetId="40">a6.1!$A$1:$I$41</definedName>
    <definedName name="_xlnm.Print_Area" localSheetId="41">'a6.2 '!$A$1:$N$42</definedName>
    <definedName name="_xlnm.Print_Area" localSheetId="42">'a6.3 '!$A$1:$O$40</definedName>
    <definedName name="_xlnm.Print_Area" localSheetId="43">'a6.4 '!$A$1:$D$22</definedName>
    <definedName name="_xlnm.Print_Area" localSheetId="44">'a6.5 '!$A$1:$H$22</definedName>
    <definedName name="_xlnm.Print_Area" localSheetId="45">a7.1!$A$1:$F$41</definedName>
    <definedName name="_xlnm.Print_Area" localSheetId="0">#REF!</definedName>
    <definedName name="_xlnm.Print_Area">#REF!</definedName>
    <definedName name="_xlnm.Print_Titles" localSheetId="4">a1.3.1!$2:$4</definedName>
    <definedName name="_xlnm.Print_Titles" localSheetId="5">a1.3.2!$A:$A</definedName>
    <definedName name="_xlnm.Print_Titles" localSheetId="22">'a3.1 '!$A:$A</definedName>
    <definedName name="_xlnm.Print_Titles" localSheetId="24">a3.3!$A:$A</definedName>
    <definedName name="_xlnm.Print_Titles" localSheetId="26">a3.5!$A:$A</definedName>
    <definedName name="_xlnm.Print_Titles" localSheetId="27">a3.6!$A:$A</definedName>
    <definedName name="PRINT_TITLES_MI" localSheetId="20">#REF!</definedName>
    <definedName name="PRINT_TITLES_MI" localSheetId="1">#REF!</definedName>
    <definedName name="PRINT_TITLES_MI" localSheetId="7">#REF!</definedName>
    <definedName name="PRINT_TITLES_MI" localSheetId="10">#REF!</definedName>
    <definedName name="PRINT_TITLES_MI" localSheetId="11">#REF!</definedName>
    <definedName name="PRINT_TITLES_MI" localSheetId="12">#REF!</definedName>
    <definedName name="PRINT_TITLES_MI" localSheetId="13">#REF!</definedName>
    <definedName name="PRINT_TITLES_MI" localSheetId="22">#REF!</definedName>
    <definedName name="PRINT_TITLES_MI" localSheetId="23">#REF!</definedName>
    <definedName name="PRINT_TITLES_MI" localSheetId="24">#REF!</definedName>
    <definedName name="PRINT_TITLES_MI" localSheetId="25">#REF!</definedName>
    <definedName name="PRINT_TITLES_MI" localSheetId="26">#REF!</definedName>
    <definedName name="PRINT_TITLES_MI" localSheetId="27">#REF!</definedName>
    <definedName name="PRINT_TITLES_MI" localSheetId="28">#REF!</definedName>
    <definedName name="PRINT_TITLES_MI" localSheetId="40">#REF!</definedName>
    <definedName name="PRINT_TITLES_MI">#REF!</definedName>
    <definedName name="print16" localSheetId="20">'[9]16'!#REF!</definedName>
    <definedName name="print16" localSheetId="1">'[9]16'!#REF!</definedName>
    <definedName name="print16" localSheetId="7">'[9]16'!#REF!</definedName>
    <definedName name="print16" localSheetId="22">'[9]16'!#REF!</definedName>
    <definedName name="print16" localSheetId="40">'[9]16'!#REF!</definedName>
    <definedName name="print16" localSheetId="0">'[9]16'!#REF!</definedName>
    <definedName name="print16">'[9]16'!#REF!</definedName>
    <definedName name="print20" localSheetId="20">#REF!</definedName>
    <definedName name="print20" localSheetId="1">#REF!</definedName>
    <definedName name="print20" localSheetId="7">#REF!</definedName>
    <definedName name="print20" localSheetId="10">#REF!</definedName>
    <definedName name="print20" localSheetId="11">#REF!</definedName>
    <definedName name="print20" localSheetId="12">#REF!</definedName>
    <definedName name="print20" localSheetId="13">#REF!</definedName>
    <definedName name="print20" localSheetId="22">#REF!</definedName>
    <definedName name="print20" localSheetId="23">#REF!</definedName>
    <definedName name="print20" localSheetId="24">#REF!</definedName>
    <definedName name="print20" localSheetId="25">#REF!</definedName>
    <definedName name="print20" localSheetId="26">#REF!</definedName>
    <definedName name="print20" localSheetId="27">#REF!</definedName>
    <definedName name="print20" localSheetId="28">#REF!</definedName>
    <definedName name="print20" localSheetId="40">#REF!</definedName>
    <definedName name="print20">#REF!</definedName>
    <definedName name="promgraf" localSheetId="20">[10]GRAFPROM!#REF!</definedName>
    <definedName name="promgraf" localSheetId="1">[10]GRAFPROM!#REF!</definedName>
    <definedName name="promgraf" localSheetId="7">[10]GRAFPROM!#REF!</definedName>
    <definedName name="promgraf" localSheetId="22">[10]GRAFPROM!#REF!</definedName>
    <definedName name="promgraf" localSheetId="40">[10]GRAFPROM!#REF!</definedName>
    <definedName name="promgraf" localSheetId="0">[10]GRAFPROM!#REF!</definedName>
    <definedName name="promgraf">[10]GRAFPROM!#REF!</definedName>
    <definedName name="Rescheduling_assumptions_continued" localSheetId="20">#REF!</definedName>
    <definedName name="Rescheduling_assumptions_continued" localSheetId="1">#REF!</definedName>
    <definedName name="Rescheduling_assumptions_continued" localSheetId="7">#REF!</definedName>
    <definedName name="Rescheduling_assumptions_continued" localSheetId="10">#REF!</definedName>
    <definedName name="Rescheduling_assumptions_continued" localSheetId="11">#REF!</definedName>
    <definedName name="Rescheduling_assumptions_continued" localSheetId="12">#REF!</definedName>
    <definedName name="Rescheduling_assumptions_continued" localSheetId="13">#REF!</definedName>
    <definedName name="Rescheduling_assumptions_continued" localSheetId="22">#REF!</definedName>
    <definedName name="Rescheduling_assumptions_continued" localSheetId="23">#REF!</definedName>
    <definedName name="Rescheduling_assumptions_continued" localSheetId="24">#REF!</definedName>
    <definedName name="Rescheduling_assumptions_continued" localSheetId="25">#REF!</definedName>
    <definedName name="Rescheduling_assumptions_continued" localSheetId="26">#REF!</definedName>
    <definedName name="Rescheduling_assumptions_continued" localSheetId="27">#REF!</definedName>
    <definedName name="Rescheduling_assumptions_continued" localSheetId="28">#REF!</definedName>
    <definedName name="Rescheduling_assumptions_continued" localSheetId="40">#REF!</definedName>
    <definedName name="Rescheduling_assumptions_continued">#REF!</definedName>
    <definedName name="RgCcode">[4]EERProfile!$B$2</definedName>
    <definedName name="RgCName">[4]EERProfile!$A$2</definedName>
    <definedName name="RgFdBaseYr">[4]EERProfile!$O$2</definedName>
    <definedName name="RgFdBper">[4]EERProfile!$M$2</definedName>
    <definedName name="RgFdDefBaseYr">[4]EERProfile!$P$2</definedName>
    <definedName name="RgFdEper">[4]EERProfile!$N$2</definedName>
    <definedName name="RgFdGrFoot">[4]EERProfile!$AC$2</definedName>
    <definedName name="RgFdGrSeries">[4]EERProfile!$AA$2:$AA$7</definedName>
    <definedName name="RgFdGrSeriesVal">[4]EERProfile!$AB$2:$AB$7</definedName>
    <definedName name="RgFdGrType">[4]EERProfile!$Z$2</definedName>
    <definedName name="RgFdPartCseries">[4]EERProfile!$K$2</definedName>
    <definedName name="RgFdPartCsource" localSheetId="20">#REF!</definedName>
    <definedName name="RgFdPartCsource" localSheetId="1">#REF!</definedName>
    <definedName name="RgFdPartCsource" localSheetId="7">#REF!</definedName>
    <definedName name="RgFdPartCsource" localSheetId="10">#REF!</definedName>
    <definedName name="RgFdPartCsource" localSheetId="11">#REF!</definedName>
    <definedName name="RgFdPartCsource" localSheetId="12">#REF!</definedName>
    <definedName name="RgFdPartCsource" localSheetId="13">#REF!</definedName>
    <definedName name="RgFdPartCsource" localSheetId="22">#REF!</definedName>
    <definedName name="RgFdPartCsource" localSheetId="23">#REF!</definedName>
    <definedName name="RgFdPartCsource" localSheetId="24">#REF!</definedName>
    <definedName name="RgFdPartCsource" localSheetId="25">#REF!</definedName>
    <definedName name="RgFdPartCsource" localSheetId="26">#REF!</definedName>
    <definedName name="RgFdPartCsource" localSheetId="27">#REF!</definedName>
    <definedName name="RgFdPartCsource" localSheetId="28">#REF!</definedName>
    <definedName name="RgFdPartCsource" localSheetId="40">#REF!</definedName>
    <definedName name="RgFdPartCsource">#REF!</definedName>
    <definedName name="RgFdPartEseries" localSheetId="20">#REF!</definedName>
    <definedName name="RgFdPartEseries" localSheetId="1">#REF!</definedName>
    <definedName name="RgFdPartEseries" localSheetId="7">#REF!</definedName>
    <definedName name="RgFdPartEseries" localSheetId="10">#REF!</definedName>
    <definedName name="RgFdPartEseries" localSheetId="11">#REF!</definedName>
    <definedName name="RgFdPartEseries" localSheetId="12">#REF!</definedName>
    <definedName name="RgFdPartEseries" localSheetId="13">#REF!</definedName>
    <definedName name="RgFdPartEseries" localSheetId="22">#REF!</definedName>
    <definedName name="RgFdPartEseries" localSheetId="23">#REF!</definedName>
    <definedName name="RgFdPartEseries" localSheetId="24">#REF!</definedName>
    <definedName name="RgFdPartEseries" localSheetId="25">#REF!</definedName>
    <definedName name="RgFdPartEseries" localSheetId="26">#REF!</definedName>
    <definedName name="RgFdPartEseries" localSheetId="27">#REF!</definedName>
    <definedName name="RgFdPartEseries" localSheetId="28">#REF!</definedName>
    <definedName name="RgFdPartEseries" localSheetId="40">#REF!</definedName>
    <definedName name="RgFdPartEseries">#REF!</definedName>
    <definedName name="RgFdPartEsource" localSheetId="20">#REF!</definedName>
    <definedName name="RgFdPartEsource" localSheetId="1">#REF!</definedName>
    <definedName name="RgFdPartEsource" localSheetId="7">#REF!</definedName>
    <definedName name="RgFdPartEsource" localSheetId="10">#REF!</definedName>
    <definedName name="RgFdPartEsource" localSheetId="11">#REF!</definedName>
    <definedName name="RgFdPartEsource" localSheetId="12">#REF!</definedName>
    <definedName name="RgFdPartEsource" localSheetId="13">#REF!</definedName>
    <definedName name="RgFdPartEsource" localSheetId="22">#REF!</definedName>
    <definedName name="RgFdPartEsource" localSheetId="23">#REF!</definedName>
    <definedName name="RgFdPartEsource" localSheetId="24">#REF!</definedName>
    <definedName name="RgFdPartEsource" localSheetId="25">#REF!</definedName>
    <definedName name="RgFdPartEsource" localSheetId="26">#REF!</definedName>
    <definedName name="RgFdPartEsource" localSheetId="27">#REF!</definedName>
    <definedName name="RgFdPartEsource" localSheetId="28">#REF!</definedName>
    <definedName name="RgFdPartEsource" localSheetId="40">#REF!</definedName>
    <definedName name="RgFdPartEsource">#REF!</definedName>
    <definedName name="RgFdPartUserFile">[4]EERProfile!$L$2</definedName>
    <definedName name="RgFdReptCSeries" localSheetId="20">#REF!</definedName>
    <definedName name="RgFdReptCSeries" localSheetId="1">#REF!</definedName>
    <definedName name="RgFdReptCSeries" localSheetId="7">#REF!</definedName>
    <definedName name="RgFdReptCSeries" localSheetId="10">#REF!</definedName>
    <definedName name="RgFdReptCSeries" localSheetId="11">#REF!</definedName>
    <definedName name="RgFdReptCSeries" localSheetId="12">#REF!</definedName>
    <definedName name="RgFdReptCSeries" localSheetId="13">#REF!</definedName>
    <definedName name="RgFdReptCSeries" localSheetId="22">#REF!</definedName>
    <definedName name="RgFdReptCSeries" localSheetId="23">#REF!</definedName>
    <definedName name="RgFdReptCSeries" localSheetId="24">#REF!</definedName>
    <definedName name="RgFdReptCSeries" localSheetId="25">#REF!</definedName>
    <definedName name="RgFdReptCSeries" localSheetId="26">#REF!</definedName>
    <definedName name="RgFdReptCSeries" localSheetId="27">#REF!</definedName>
    <definedName name="RgFdReptCSeries" localSheetId="28">#REF!</definedName>
    <definedName name="RgFdReptCSeries" localSheetId="40">#REF!</definedName>
    <definedName name="RgFdReptCSeries">#REF!</definedName>
    <definedName name="RgFdReptCsource" localSheetId="20">#REF!</definedName>
    <definedName name="RgFdReptCsource" localSheetId="1">#REF!</definedName>
    <definedName name="RgFdReptCsource" localSheetId="7">#REF!</definedName>
    <definedName name="RgFdReptCsource" localSheetId="10">#REF!</definedName>
    <definedName name="RgFdReptCsource" localSheetId="11">#REF!</definedName>
    <definedName name="RgFdReptCsource" localSheetId="12">#REF!</definedName>
    <definedName name="RgFdReptCsource" localSheetId="13">#REF!</definedName>
    <definedName name="RgFdReptCsource" localSheetId="22">#REF!</definedName>
    <definedName name="RgFdReptCsource" localSheetId="23">#REF!</definedName>
    <definedName name="RgFdReptCsource" localSheetId="24">#REF!</definedName>
    <definedName name="RgFdReptCsource" localSheetId="25">#REF!</definedName>
    <definedName name="RgFdReptCsource" localSheetId="26">#REF!</definedName>
    <definedName name="RgFdReptCsource" localSheetId="27">#REF!</definedName>
    <definedName name="RgFdReptCsource" localSheetId="28">#REF!</definedName>
    <definedName name="RgFdReptCsource" localSheetId="40">#REF!</definedName>
    <definedName name="RgFdReptCsource">#REF!</definedName>
    <definedName name="RgFdReptEseries" localSheetId="20">#REF!</definedName>
    <definedName name="RgFdReptEseries" localSheetId="1">#REF!</definedName>
    <definedName name="RgFdReptEseries" localSheetId="7">#REF!</definedName>
    <definedName name="RgFdReptEseries" localSheetId="10">#REF!</definedName>
    <definedName name="RgFdReptEseries" localSheetId="11">#REF!</definedName>
    <definedName name="RgFdReptEseries" localSheetId="12">#REF!</definedName>
    <definedName name="RgFdReptEseries" localSheetId="13">#REF!</definedName>
    <definedName name="RgFdReptEseries" localSheetId="22">#REF!</definedName>
    <definedName name="RgFdReptEseries" localSheetId="23">#REF!</definedName>
    <definedName name="RgFdReptEseries" localSheetId="24">#REF!</definedName>
    <definedName name="RgFdReptEseries" localSheetId="25">#REF!</definedName>
    <definedName name="RgFdReptEseries" localSheetId="26">#REF!</definedName>
    <definedName name="RgFdReptEseries" localSheetId="27">#REF!</definedName>
    <definedName name="RgFdReptEseries" localSheetId="28">#REF!</definedName>
    <definedName name="RgFdReptEseries" localSheetId="40">#REF!</definedName>
    <definedName name="RgFdReptEseries">#REF!</definedName>
    <definedName name="RgFdReptEsource" localSheetId="20">#REF!</definedName>
    <definedName name="RgFdReptEsource" localSheetId="1">#REF!</definedName>
    <definedName name="RgFdReptEsource" localSheetId="7">#REF!</definedName>
    <definedName name="RgFdReptEsource" localSheetId="10">#REF!</definedName>
    <definedName name="RgFdReptEsource" localSheetId="11">#REF!</definedName>
    <definedName name="RgFdReptEsource" localSheetId="12">#REF!</definedName>
    <definedName name="RgFdReptEsource" localSheetId="13">#REF!</definedName>
    <definedName name="RgFdReptEsource" localSheetId="22">#REF!</definedName>
    <definedName name="RgFdReptEsource" localSheetId="23">#REF!</definedName>
    <definedName name="RgFdReptEsource" localSheetId="24">#REF!</definedName>
    <definedName name="RgFdReptEsource" localSheetId="25">#REF!</definedName>
    <definedName name="RgFdReptEsource" localSheetId="26">#REF!</definedName>
    <definedName name="RgFdReptEsource" localSheetId="27">#REF!</definedName>
    <definedName name="RgFdReptEsource" localSheetId="28">#REF!</definedName>
    <definedName name="RgFdReptEsource" localSheetId="40">#REF!</definedName>
    <definedName name="RgFdReptEsource">#REF!</definedName>
    <definedName name="RgFdReptUserFile">[4]EERProfile!$G$2</definedName>
    <definedName name="RgFdSAMethod" localSheetId="20">#REF!</definedName>
    <definedName name="RgFdSAMethod" localSheetId="1">#REF!</definedName>
    <definedName name="RgFdSAMethod" localSheetId="7">#REF!</definedName>
    <definedName name="RgFdSAMethod" localSheetId="10">#REF!</definedName>
    <definedName name="RgFdSAMethod" localSheetId="11">#REF!</definedName>
    <definedName name="RgFdSAMethod" localSheetId="12">#REF!</definedName>
    <definedName name="RgFdSAMethod" localSheetId="13">#REF!</definedName>
    <definedName name="RgFdSAMethod" localSheetId="22">#REF!</definedName>
    <definedName name="RgFdSAMethod" localSheetId="23">#REF!</definedName>
    <definedName name="RgFdSAMethod" localSheetId="24">#REF!</definedName>
    <definedName name="RgFdSAMethod" localSheetId="25">#REF!</definedName>
    <definedName name="RgFdSAMethod" localSheetId="26">#REF!</definedName>
    <definedName name="RgFdSAMethod" localSheetId="27">#REF!</definedName>
    <definedName name="RgFdSAMethod" localSheetId="28">#REF!</definedName>
    <definedName name="RgFdSAMethod" localSheetId="40">#REF!</definedName>
    <definedName name="RgFdSAMethod">#REF!</definedName>
    <definedName name="RgFdTbBper" localSheetId="20">#REF!</definedName>
    <definedName name="RgFdTbBper" localSheetId="1">#REF!</definedName>
    <definedName name="RgFdTbBper" localSheetId="7">#REF!</definedName>
    <definedName name="RgFdTbBper" localSheetId="10">#REF!</definedName>
    <definedName name="RgFdTbBper" localSheetId="11">#REF!</definedName>
    <definedName name="RgFdTbBper" localSheetId="12">#REF!</definedName>
    <definedName name="RgFdTbBper" localSheetId="13">#REF!</definedName>
    <definedName name="RgFdTbBper" localSheetId="22">#REF!</definedName>
    <definedName name="RgFdTbBper" localSheetId="23">#REF!</definedName>
    <definedName name="RgFdTbBper" localSheetId="24">#REF!</definedName>
    <definedName name="RgFdTbBper" localSheetId="25">#REF!</definedName>
    <definedName name="RgFdTbBper" localSheetId="26">#REF!</definedName>
    <definedName name="RgFdTbBper" localSheetId="27">#REF!</definedName>
    <definedName name="RgFdTbBper" localSheetId="28">#REF!</definedName>
    <definedName name="RgFdTbBper" localSheetId="40">#REF!</definedName>
    <definedName name="RgFdTbBper">#REF!</definedName>
    <definedName name="RgFdTbCreate" localSheetId="20">#REF!</definedName>
    <definedName name="RgFdTbCreate" localSheetId="1">#REF!</definedName>
    <definedName name="RgFdTbCreate" localSheetId="7">#REF!</definedName>
    <definedName name="RgFdTbCreate" localSheetId="10">#REF!</definedName>
    <definedName name="RgFdTbCreate" localSheetId="11">#REF!</definedName>
    <definedName name="RgFdTbCreate" localSheetId="12">#REF!</definedName>
    <definedName name="RgFdTbCreate" localSheetId="13">#REF!</definedName>
    <definedName name="RgFdTbCreate" localSheetId="22">#REF!</definedName>
    <definedName name="RgFdTbCreate" localSheetId="23">#REF!</definedName>
    <definedName name="RgFdTbCreate" localSheetId="24">#REF!</definedName>
    <definedName name="RgFdTbCreate" localSheetId="25">#REF!</definedName>
    <definedName name="RgFdTbCreate" localSheetId="26">#REF!</definedName>
    <definedName name="RgFdTbCreate" localSheetId="27">#REF!</definedName>
    <definedName name="RgFdTbCreate" localSheetId="28">#REF!</definedName>
    <definedName name="RgFdTbCreate" localSheetId="40">#REF!</definedName>
    <definedName name="RgFdTbCreate">#REF!</definedName>
    <definedName name="RgFdTbEper" localSheetId="20">#REF!</definedName>
    <definedName name="RgFdTbEper" localSheetId="1">#REF!</definedName>
    <definedName name="RgFdTbEper" localSheetId="7">#REF!</definedName>
    <definedName name="RgFdTbEper" localSheetId="10">#REF!</definedName>
    <definedName name="RgFdTbEper" localSheetId="11">#REF!</definedName>
    <definedName name="RgFdTbEper" localSheetId="12">#REF!</definedName>
    <definedName name="RgFdTbEper" localSheetId="13">#REF!</definedName>
    <definedName name="RgFdTbEper" localSheetId="22">#REF!</definedName>
    <definedName name="RgFdTbEper" localSheetId="23">#REF!</definedName>
    <definedName name="RgFdTbEper" localSheetId="24">#REF!</definedName>
    <definedName name="RgFdTbEper" localSheetId="25">#REF!</definedName>
    <definedName name="RgFdTbEper" localSheetId="26">#REF!</definedName>
    <definedName name="RgFdTbEper" localSheetId="27">#REF!</definedName>
    <definedName name="RgFdTbEper" localSheetId="28">#REF!</definedName>
    <definedName name="RgFdTbEper" localSheetId="40">#REF!</definedName>
    <definedName name="RgFdTbEper">#REF!</definedName>
    <definedName name="RGFdTbFoot" localSheetId="20">#REF!</definedName>
    <definedName name="RGFdTbFoot" localSheetId="1">#REF!</definedName>
    <definedName name="RGFdTbFoot" localSheetId="7">#REF!</definedName>
    <definedName name="RGFdTbFoot" localSheetId="10">#REF!</definedName>
    <definedName name="RGFdTbFoot" localSheetId="11">#REF!</definedName>
    <definedName name="RGFdTbFoot" localSheetId="12">#REF!</definedName>
    <definedName name="RGFdTbFoot" localSheetId="13">#REF!</definedName>
    <definedName name="RGFdTbFoot" localSheetId="22">#REF!</definedName>
    <definedName name="RGFdTbFoot" localSheetId="23">#REF!</definedName>
    <definedName name="RGFdTbFoot" localSheetId="24">#REF!</definedName>
    <definedName name="RGFdTbFoot" localSheetId="25">#REF!</definedName>
    <definedName name="RGFdTbFoot" localSheetId="26">#REF!</definedName>
    <definedName name="RGFdTbFoot" localSheetId="27">#REF!</definedName>
    <definedName name="RGFdTbFoot" localSheetId="28">#REF!</definedName>
    <definedName name="RGFdTbFoot" localSheetId="40">#REF!</definedName>
    <definedName name="RGFdTbFoot">#REF!</definedName>
    <definedName name="RgFdTbFreq" localSheetId="20">#REF!</definedName>
    <definedName name="RgFdTbFreq" localSheetId="1">#REF!</definedName>
    <definedName name="RgFdTbFreq" localSheetId="7">#REF!</definedName>
    <definedName name="RgFdTbFreq" localSheetId="10">#REF!</definedName>
    <definedName name="RgFdTbFreq" localSheetId="11">#REF!</definedName>
    <definedName name="RgFdTbFreq" localSheetId="12">#REF!</definedName>
    <definedName name="RgFdTbFreq" localSheetId="13">#REF!</definedName>
    <definedName name="RgFdTbFreq" localSheetId="22">#REF!</definedName>
    <definedName name="RgFdTbFreq" localSheetId="23">#REF!</definedName>
    <definedName name="RgFdTbFreq" localSheetId="24">#REF!</definedName>
    <definedName name="RgFdTbFreq" localSheetId="25">#REF!</definedName>
    <definedName name="RgFdTbFreq" localSheetId="26">#REF!</definedName>
    <definedName name="RgFdTbFreq" localSheetId="27">#REF!</definedName>
    <definedName name="RgFdTbFreq" localSheetId="28">#REF!</definedName>
    <definedName name="RgFdTbFreq" localSheetId="40">#REF!</definedName>
    <definedName name="RgFdTbFreq">#REF!</definedName>
    <definedName name="RgFdTbFreqVal" localSheetId="20">#REF!</definedName>
    <definedName name="RgFdTbFreqVal" localSheetId="1">#REF!</definedName>
    <definedName name="RgFdTbFreqVal" localSheetId="7">#REF!</definedName>
    <definedName name="RgFdTbFreqVal" localSheetId="10">#REF!</definedName>
    <definedName name="RgFdTbFreqVal" localSheetId="11">#REF!</definedName>
    <definedName name="RgFdTbFreqVal" localSheetId="12">#REF!</definedName>
    <definedName name="RgFdTbFreqVal" localSheetId="13">#REF!</definedName>
    <definedName name="RgFdTbFreqVal" localSheetId="22">#REF!</definedName>
    <definedName name="RgFdTbFreqVal" localSheetId="23">#REF!</definedName>
    <definedName name="RgFdTbFreqVal" localSheetId="24">#REF!</definedName>
    <definedName name="RgFdTbFreqVal" localSheetId="25">#REF!</definedName>
    <definedName name="RgFdTbFreqVal" localSheetId="26">#REF!</definedName>
    <definedName name="RgFdTbFreqVal" localSheetId="27">#REF!</definedName>
    <definedName name="RgFdTbFreqVal" localSheetId="28">#REF!</definedName>
    <definedName name="RgFdTbFreqVal" localSheetId="40">#REF!</definedName>
    <definedName name="RgFdTbFreqVal">#REF!</definedName>
    <definedName name="RgFdTbSendto" localSheetId="20">#REF!</definedName>
    <definedName name="RgFdTbSendto" localSheetId="1">#REF!</definedName>
    <definedName name="RgFdTbSendto" localSheetId="7">#REF!</definedName>
    <definedName name="RgFdTbSendto" localSheetId="10">#REF!</definedName>
    <definedName name="RgFdTbSendto" localSheetId="11">#REF!</definedName>
    <definedName name="RgFdTbSendto" localSheetId="12">#REF!</definedName>
    <definedName name="RgFdTbSendto" localSheetId="13">#REF!</definedName>
    <definedName name="RgFdTbSendto" localSheetId="22">#REF!</definedName>
    <definedName name="RgFdTbSendto" localSheetId="23">#REF!</definedName>
    <definedName name="RgFdTbSendto" localSheetId="24">#REF!</definedName>
    <definedName name="RgFdTbSendto" localSheetId="25">#REF!</definedName>
    <definedName name="RgFdTbSendto" localSheetId="26">#REF!</definedName>
    <definedName name="RgFdTbSendto" localSheetId="27">#REF!</definedName>
    <definedName name="RgFdTbSendto" localSheetId="28">#REF!</definedName>
    <definedName name="RgFdTbSendto" localSheetId="40">#REF!</definedName>
    <definedName name="RgFdTbSendto">#REF!</definedName>
    <definedName name="RgFdWgtMethod" localSheetId="20">#REF!</definedName>
    <definedName name="RgFdWgtMethod" localSheetId="1">#REF!</definedName>
    <definedName name="RgFdWgtMethod" localSheetId="7">#REF!</definedName>
    <definedName name="RgFdWgtMethod" localSheetId="10">#REF!</definedName>
    <definedName name="RgFdWgtMethod" localSheetId="11">#REF!</definedName>
    <definedName name="RgFdWgtMethod" localSheetId="12">#REF!</definedName>
    <definedName name="RgFdWgtMethod" localSheetId="13">#REF!</definedName>
    <definedName name="RgFdWgtMethod" localSheetId="22">#REF!</definedName>
    <definedName name="RgFdWgtMethod" localSheetId="23">#REF!</definedName>
    <definedName name="RgFdWgtMethod" localSheetId="24">#REF!</definedName>
    <definedName name="RgFdWgtMethod" localSheetId="25">#REF!</definedName>
    <definedName name="RgFdWgtMethod" localSheetId="26">#REF!</definedName>
    <definedName name="RgFdWgtMethod" localSheetId="27">#REF!</definedName>
    <definedName name="RgFdWgtMethod" localSheetId="28">#REF!</definedName>
    <definedName name="RgFdWgtMethod" localSheetId="40">#REF!</definedName>
    <definedName name="RgFdWgtMethod">#REF!</definedName>
    <definedName name="Source" localSheetId="20">#REF!</definedName>
    <definedName name="Source" localSheetId="1">#REF!</definedName>
    <definedName name="Source" localSheetId="7">#REF!</definedName>
    <definedName name="Source" localSheetId="10">#REF!</definedName>
    <definedName name="Source" localSheetId="11">#REF!</definedName>
    <definedName name="Source" localSheetId="12">#REF!</definedName>
    <definedName name="Source" localSheetId="13">#REF!</definedName>
    <definedName name="Source" localSheetId="22">#REF!</definedName>
    <definedName name="Source" localSheetId="23">#REF!</definedName>
    <definedName name="Source" localSheetId="24">#REF!</definedName>
    <definedName name="Source" localSheetId="25">#REF!</definedName>
    <definedName name="Source" localSheetId="26">#REF!</definedName>
    <definedName name="Source" localSheetId="27">#REF!</definedName>
    <definedName name="Source" localSheetId="28">#REF!</definedName>
    <definedName name="Source" localSheetId="40">#REF!</definedName>
    <definedName name="Source">#REF!</definedName>
    <definedName name="Table_1._Nigeria__Debt_Sustainability_Analysis__Adjustment_Scenario__2001_2012_1" localSheetId="20">#REF!</definedName>
    <definedName name="Table_1._Nigeria__Debt_Sustainability_Analysis__Adjustment_Scenario__2001_2012_1" localSheetId="1">#REF!</definedName>
    <definedName name="Table_1._Nigeria__Debt_Sustainability_Analysis__Adjustment_Scenario__2001_2012_1" localSheetId="7">#REF!</definedName>
    <definedName name="Table_1._Nigeria__Debt_Sustainability_Analysis__Adjustment_Scenario__2001_2012_1" localSheetId="10">#REF!</definedName>
    <definedName name="Table_1._Nigeria__Debt_Sustainability_Analysis__Adjustment_Scenario__2001_2012_1" localSheetId="11">#REF!</definedName>
    <definedName name="Table_1._Nigeria__Debt_Sustainability_Analysis__Adjustment_Scenario__2001_2012_1" localSheetId="12">#REF!</definedName>
    <definedName name="Table_1._Nigeria__Debt_Sustainability_Analysis__Adjustment_Scenario__2001_2012_1" localSheetId="13">#REF!</definedName>
    <definedName name="Table_1._Nigeria__Debt_Sustainability_Analysis__Adjustment_Scenario__2001_2012_1" localSheetId="22">#REF!</definedName>
    <definedName name="Table_1._Nigeria__Debt_Sustainability_Analysis__Adjustment_Scenario__2001_2012_1" localSheetId="23">#REF!</definedName>
    <definedName name="Table_1._Nigeria__Debt_Sustainability_Analysis__Adjustment_Scenario__2001_2012_1" localSheetId="24">#REF!</definedName>
    <definedName name="Table_1._Nigeria__Debt_Sustainability_Analysis__Adjustment_Scenario__2001_2012_1" localSheetId="25">#REF!</definedName>
    <definedName name="Table_1._Nigeria__Debt_Sustainability_Analysis__Adjustment_Scenario__2001_2012_1" localSheetId="26">#REF!</definedName>
    <definedName name="Table_1._Nigeria__Debt_Sustainability_Analysis__Adjustment_Scenario__2001_2012_1" localSheetId="27">#REF!</definedName>
    <definedName name="Table_1._Nigeria__Debt_Sustainability_Analysis__Adjustment_Scenario__2001_2012_1" localSheetId="28">#REF!</definedName>
    <definedName name="Table_1._Nigeria__Debt_Sustainability_Analysis__Adjustment_Scenario__2001_2012_1" localSheetId="40">#REF!</definedName>
    <definedName name="Table_1._Nigeria__Debt_Sustainability_Analysis__Adjustment_Scenario__2001_2012_1">#REF!</definedName>
    <definedName name="Table_1._Nigeria__Revised_Gross_Domestic_Product_by_Sector_of_Origin_at_Current_Prices__1997_2001_1" localSheetId="20">Table1</definedName>
    <definedName name="Table_1._Nigeria__Revised_Gross_Domestic_Product_by_Sector_of_Origin_at_Current_Prices__1997_2001_1" localSheetId="9">Table1</definedName>
    <definedName name="Table_1._Nigeria__Revised_Gross_Domestic_Product_by_Sector_of_Origin_at_Current_Prices__1997_2001_1" localSheetId="1">[11]!Table1</definedName>
    <definedName name="Table_1._Nigeria__Revised_Gross_Domestic_Product_by_Sector_of_Origin_at_Current_Prices__1997_2001_1" localSheetId="8">Table1</definedName>
    <definedName name="Table_1._Nigeria__Revised_Gross_Domestic_Product_by_Sector_of_Origin_at_Current_Prices__1997_2001_1" localSheetId="10">Table1</definedName>
    <definedName name="Table_1._Nigeria__Revised_Gross_Domestic_Product_by_Sector_of_Origin_at_Current_Prices__1997_2001_1" localSheetId="11">Table1</definedName>
    <definedName name="Table_1._Nigeria__Revised_Gross_Domestic_Product_by_Sector_of_Origin_at_Current_Prices__1997_2001_1" localSheetId="12">Table1</definedName>
    <definedName name="Table_1._Nigeria__Revised_Gross_Domestic_Product_by_Sector_of_Origin_at_Current_Prices__1997_2001_1" localSheetId="13">Table1</definedName>
    <definedName name="Table_1._Nigeria__Revised_Gross_Domestic_Product_by_Sector_of_Origin_at_Current_Prices__1997_2001_1" localSheetId="14">Table1</definedName>
    <definedName name="Table_1._Nigeria__Revised_Gross_Domestic_Product_by_Sector_of_Origin_at_Current_Prices__1997_2001_1" localSheetId="17">Table1</definedName>
    <definedName name="Table_1._Nigeria__Revised_Gross_Domestic_Product_by_Sector_of_Origin_at_Current_Prices__1997_2001_1" localSheetId="19">Table1</definedName>
    <definedName name="Table_1._Nigeria__Revised_Gross_Domestic_Product_by_Sector_of_Origin_at_Current_Prices__1997_2001_1" localSheetId="22">Table1</definedName>
    <definedName name="Table_1._Nigeria__Revised_Gross_Domestic_Product_by_Sector_of_Origin_at_Current_Prices__1997_2001_1" localSheetId="23">Table1</definedName>
    <definedName name="Table_1._Nigeria__Revised_Gross_Domestic_Product_by_Sector_of_Origin_at_Current_Prices__1997_2001_1" localSheetId="24">Table1</definedName>
    <definedName name="Table_1._Nigeria__Revised_Gross_Domestic_Product_by_Sector_of_Origin_at_Current_Prices__1997_2001_1" localSheetId="25">Table1</definedName>
    <definedName name="Table_1._Nigeria__Revised_Gross_Domestic_Product_by_Sector_of_Origin_at_Current_Prices__1997_2001_1" localSheetId="26">Table1</definedName>
    <definedName name="Table_1._Nigeria__Revised_Gross_Domestic_Product_by_Sector_of_Origin_at_Current_Prices__1997_2001_1" localSheetId="27">Table1</definedName>
    <definedName name="Table_1._Nigeria__Revised_Gross_Domestic_Product_by_Sector_of_Origin_at_Current_Prices__1997_2001_1" localSheetId="28">Table1</definedName>
    <definedName name="Table_1._Nigeria__Revised_Gross_Domestic_Product_by_Sector_of_Origin_at_Current_Prices__1997_2001_1" localSheetId="0">Table1</definedName>
    <definedName name="Table_1._Nigeria__Revised_Gross_Domestic_Product_by_Sector_of_Origin_at_Current_Prices__1997_2001_1">Table1</definedName>
    <definedName name="Table_3._Nigeria__Debt_Sustainability_Analysis__Debt_Service_Indicators__2000_2010" localSheetId="20">#REF!</definedName>
    <definedName name="Table_3._Nigeria__Debt_Sustainability_Analysis__Debt_Service_Indicators__2000_2010" localSheetId="1">#REF!</definedName>
    <definedName name="Table_3._Nigeria__Debt_Sustainability_Analysis__Debt_Service_Indicators__2000_2010" localSheetId="7">#REF!</definedName>
    <definedName name="Table_3._Nigeria__Debt_Sustainability_Analysis__Debt_Service_Indicators__2000_2010" localSheetId="10">#REF!</definedName>
    <definedName name="Table_3._Nigeria__Debt_Sustainability_Analysis__Debt_Service_Indicators__2000_2010" localSheetId="11">#REF!</definedName>
    <definedName name="Table_3._Nigeria__Debt_Sustainability_Analysis__Debt_Service_Indicators__2000_2010" localSheetId="12">#REF!</definedName>
    <definedName name="Table_3._Nigeria__Debt_Sustainability_Analysis__Debt_Service_Indicators__2000_2010" localSheetId="13">#REF!</definedName>
    <definedName name="Table_3._Nigeria__Debt_Sustainability_Analysis__Debt_Service_Indicators__2000_2010" localSheetId="22">#REF!</definedName>
    <definedName name="Table_3._Nigeria__Debt_Sustainability_Analysis__Debt_Service_Indicators__2000_2010" localSheetId="23">#REF!</definedName>
    <definedName name="Table_3._Nigeria__Debt_Sustainability_Analysis__Debt_Service_Indicators__2000_2010" localSheetId="24">#REF!</definedName>
    <definedName name="Table_3._Nigeria__Debt_Sustainability_Analysis__Debt_Service_Indicators__2000_2010" localSheetId="25">#REF!</definedName>
    <definedName name="Table_3._Nigeria__Debt_Sustainability_Analysis__Debt_Service_Indicators__2000_2010" localSheetId="26">#REF!</definedName>
    <definedName name="Table_3._Nigeria__Debt_Sustainability_Analysis__Debt_Service_Indicators__2000_2010" localSheetId="27">#REF!</definedName>
    <definedName name="Table_3._Nigeria__Debt_Sustainability_Analysis__Debt_Service_Indicators__2000_2010" localSheetId="28">#REF!</definedName>
    <definedName name="Table_3._Nigeria__Debt_Sustainability_Analysis__Debt_Service_Indicators__2000_2010" localSheetId="40">#REF!</definedName>
    <definedName name="Table_3._Nigeria__Debt_Sustainability_Analysis__Debt_Service_Indicators__2000_2010">#REF!</definedName>
    <definedName name="Table_4._Nigeria__Debt_Sustainability_Analysis__Sensitivity_to_Oil_Price_Developments__2000_2010_1" localSheetId="20">#REF!</definedName>
    <definedName name="Table_4._Nigeria__Debt_Sustainability_Analysis__Sensitivity_to_Oil_Price_Developments__2000_2010_1" localSheetId="1">#REF!</definedName>
    <definedName name="Table_4._Nigeria__Debt_Sustainability_Analysis__Sensitivity_to_Oil_Price_Developments__2000_2010_1" localSheetId="7">#REF!</definedName>
    <definedName name="Table_4._Nigeria__Debt_Sustainability_Analysis__Sensitivity_to_Oil_Price_Developments__2000_2010_1" localSheetId="10">#REF!</definedName>
    <definedName name="Table_4._Nigeria__Debt_Sustainability_Analysis__Sensitivity_to_Oil_Price_Developments__2000_2010_1" localSheetId="11">#REF!</definedName>
    <definedName name="Table_4._Nigeria__Debt_Sustainability_Analysis__Sensitivity_to_Oil_Price_Developments__2000_2010_1" localSheetId="12">#REF!</definedName>
    <definedName name="Table_4._Nigeria__Debt_Sustainability_Analysis__Sensitivity_to_Oil_Price_Developments__2000_2010_1" localSheetId="13">#REF!</definedName>
    <definedName name="Table_4._Nigeria__Debt_Sustainability_Analysis__Sensitivity_to_Oil_Price_Developments__2000_2010_1" localSheetId="22">#REF!</definedName>
    <definedName name="Table_4._Nigeria__Debt_Sustainability_Analysis__Sensitivity_to_Oil_Price_Developments__2000_2010_1" localSheetId="23">#REF!</definedName>
    <definedName name="Table_4._Nigeria__Debt_Sustainability_Analysis__Sensitivity_to_Oil_Price_Developments__2000_2010_1" localSheetId="24">#REF!</definedName>
    <definedName name="Table_4._Nigeria__Debt_Sustainability_Analysis__Sensitivity_to_Oil_Price_Developments__2000_2010_1" localSheetId="25">#REF!</definedName>
    <definedName name="Table_4._Nigeria__Debt_Sustainability_Analysis__Sensitivity_to_Oil_Price_Developments__2000_2010_1" localSheetId="26">#REF!</definedName>
    <definedName name="Table_4._Nigeria__Debt_Sustainability_Analysis__Sensitivity_to_Oil_Price_Developments__2000_2010_1" localSheetId="27">#REF!</definedName>
    <definedName name="Table_4._Nigeria__Debt_Sustainability_Analysis__Sensitivity_to_Oil_Price_Developments__2000_2010_1" localSheetId="28">#REF!</definedName>
    <definedName name="Table_4._Nigeria__Debt_Sustainability_Analysis__Sensitivity_to_Oil_Price_Developments__2000_2010_1" localSheetId="40">#REF!</definedName>
    <definedName name="Table_4._Nigeria__Debt_Sustainability_Analysis__Sensitivity_to_Oil_Price_Developments__2000_2010_1">#REF!</definedName>
    <definedName name="Table_debt">[12]Table!$A$3:$AB$73</definedName>
    <definedName name="Table1">[2]RED1!$B$2:$O$58</definedName>
    <definedName name="Table11" localSheetId="20">#REF!</definedName>
    <definedName name="Table11" localSheetId="1">#REF!</definedName>
    <definedName name="Table11" localSheetId="7">#REF!</definedName>
    <definedName name="Table11" localSheetId="10">#REF!</definedName>
    <definedName name="Table11" localSheetId="11">#REF!</definedName>
    <definedName name="Table11" localSheetId="12">#REF!</definedName>
    <definedName name="Table11" localSheetId="13">#REF!</definedName>
    <definedName name="Table11" localSheetId="22">#REF!</definedName>
    <definedName name="Table11" localSheetId="23">#REF!</definedName>
    <definedName name="Table11" localSheetId="24">#REF!</definedName>
    <definedName name="Table11" localSheetId="25">#REF!</definedName>
    <definedName name="Table11" localSheetId="26">#REF!</definedName>
    <definedName name="Table11" localSheetId="27">#REF!</definedName>
    <definedName name="Table11" localSheetId="28">#REF!</definedName>
    <definedName name="Table11" localSheetId="40">#REF!</definedName>
    <definedName name="Table11">#REF!</definedName>
    <definedName name="Table16" localSheetId="20">#REF!</definedName>
    <definedName name="Table16" localSheetId="1">#REF!</definedName>
    <definedName name="Table16" localSheetId="7">#REF!</definedName>
    <definedName name="Table16" localSheetId="10">#REF!</definedName>
    <definedName name="Table16" localSheetId="11">#REF!</definedName>
    <definedName name="Table16" localSheetId="12">#REF!</definedName>
    <definedName name="Table16" localSheetId="13">#REF!</definedName>
    <definedName name="Table16" localSheetId="22">#REF!</definedName>
    <definedName name="Table16" localSheetId="23">#REF!</definedName>
    <definedName name="Table16" localSheetId="24">#REF!</definedName>
    <definedName name="Table16" localSheetId="25">#REF!</definedName>
    <definedName name="Table16" localSheetId="26">#REF!</definedName>
    <definedName name="Table16" localSheetId="27">#REF!</definedName>
    <definedName name="Table16" localSheetId="28">#REF!</definedName>
    <definedName name="Table16" localSheetId="40">#REF!</definedName>
    <definedName name="Table16">#REF!</definedName>
    <definedName name="Table17" localSheetId="20">#REF!</definedName>
    <definedName name="Table17" localSheetId="1">#REF!</definedName>
    <definedName name="Table17" localSheetId="7">#REF!</definedName>
    <definedName name="Table17" localSheetId="10">#REF!</definedName>
    <definedName name="Table17" localSheetId="11">#REF!</definedName>
    <definedName name="Table17" localSheetId="12">#REF!</definedName>
    <definedName name="Table17" localSheetId="13">#REF!</definedName>
    <definedName name="Table17" localSheetId="22">#REF!</definedName>
    <definedName name="Table17" localSheetId="23">#REF!</definedName>
    <definedName name="Table17" localSheetId="24">#REF!</definedName>
    <definedName name="Table17" localSheetId="25">#REF!</definedName>
    <definedName name="Table17" localSheetId="26">#REF!</definedName>
    <definedName name="Table17" localSheetId="27">#REF!</definedName>
    <definedName name="Table17" localSheetId="28">#REF!</definedName>
    <definedName name="Table17" localSheetId="40">#REF!</definedName>
    <definedName name="Table17">#REF!</definedName>
    <definedName name="Table18" localSheetId="20">#REF!</definedName>
    <definedName name="Table18" localSheetId="1">#REF!</definedName>
    <definedName name="Table18" localSheetId="7">#REF!</definedName>
    <definedName name="Table18" localSheetId="10">#REF!</definedName>
    <definedName name="Table18" localSheetId="11">#REF!</definedName>
    <definedName name="Table18" localSheetId="12">#REF!</definedName>
    <definedName name="Table18" localSheetId="13">#REF!</definedName>
    <definedName name="Table18" localSheetId="22">#REF!</definedName>
    <definedName name="Table18" localSheetId="23">#REF!</definedName>
    <definedName name="Table18" localSheetId="24">#REF!</definedName>
    <definedName name="Table18" localSheetId="25">#REF!</definedName>
    <definedName name="Table18" localSheetId="26">#REF!</definedName>
    <definedName name="Table18" localSheetId="27">#REF!</definedName>
    <definedName name="Table18" localSheetId="28">#REF!</definedName>
    <definedName name="Table18" localSheetId="40">#REF!</definedName>
    <definedName name="Table18">#REF!</definedName>
    <definedName name="Table21" localSheetId="20">#REF!</definedName>
    <definedName name="Table21" localSheetId="1">#REF!</definedName>
    <definedName name="Table21" localSheetId="7">#REF!</definedName>
    <definedName name="Table21" localSheetId="10">#REF!</definedName>
    <definedName name="Table21" localSheetId="11">#REF!</definedName>
    <definedName name="Table21" localSheetId="12">#REF!</definedName>
    <definedName name="Table21" localSheetId="13">#REF!</definedName>
    <definedName name="Table21" localSheetId="22">#REF!</definedName>
    <definedName name="Table21" localSheetId="23">#REF!</definedName>
    <definedName name="Table21" localSheetId="24">#REF!</definedName>
    <definedName name="Table21" localSheetId="25">#REF!</definedName>
    <definedName name="Table21" localSheetId="26">#REF!</definedName>
    <definedName name="Table21" localSheetId="27">#REF!</definedName>
    <definedName name="Table21" localSheetId="28">#REF!</definedName>
    <definedName name="Table21" localSheetId="40">#REF!</definedName>
    <definedName name="Table21">#REF!</definedName>
    <definedName name="Table22" localSheetId="20">#REF!</definedName>
    <definedName name="Table22" localSheetId="1">#REF!</definedName>
    <definedName name="Table22" localSheetId="7">#REF!</definedName>
    <definedName name="Table22" localSheetId="10">#REF!</definedName>
    <definedName name="Table22" localSheetId="11">#REF!</definedName>
    <definedName name="Table22" localSheetId="12">#REF!</definedName>
    <definedName name="Table22" localSheetId="13">#REF!</definedName>
    <definedName name="Table22" localSheetId="22">#REF!</definedName>
    <definedName name="Table22" localSheetId="23">#REF!</definedName>
    <definedName name="Table22" localSheetId="24">#REF!</definedName>
    <definedName name="Table22" localSheetId="25">#REF!</definedName>
    <definedName name="Table22" localSheetId="26">#REF!</definedName>
    <definedName name="Table22" localSheetId="27">#REF!</definedName>
    <definedName name="Table22" localSheetId="28">#REF!</definedName>
    <definedName name="Table22" localSheetId="40">#REF!</definedName>
    <definedName name="Table22">#REF!</definedName>
    <definedName name="Table23" localSheetId="20">#REF!</definedName>
    <definedName name="Table23" localSheetId="1">#REF!</definedName>
    <definedName name="Table23" localSheetId="7">#REF!</definedName>
    <definedName name="Table23" localSheetId="10">#REF!</definedName>
    <definedName name="Table23" localSheetId="11">#REF!</definedName>
    <definedName name="Table23" localSheetId="12">#REF!</definedName>
    <definedName name="Table23" localSheetId="13">#REF!</definedName>
    <definedName name="Table23" localSheetId="22">#REF!</definedName>
    <definedName name="Table23" localSheetId="23">#REF!</definedName>
    <definedName name="Table23" localSheetId="24">#REF!</definedName>
    <definedName name="Table23" localSheetId="25">#REF!</definedName>
    <definedName name="Table23" localSheetId="26">#REF!</definedName>
    <definedName name="Table23" localSheetId="27">#REF!</definedName>
    <definedName name="Table23" localSheetId="28">#REF!</definedName>
    <definedName name="Table23" localSheetId="40">#REF!</definedName>
    <definedName name="Table23">#REF!</definedName>
    <definedName name="Table24" localSheetId="20">#REF!</definedName>
    <definedName name="Table24" localSheetId="1">#REF!</definedName>
    <definedName name="Table24" localSheetId="7">#REF!</definedName>
    <definedName name="Table24" localSheetId="10">#REF!</definedName>
    <definedName name="Table24" localSheetId="11">#REF!</definedName>
    <definedName name="Table24" localSheetId="12">#REF!</definedName>
    <definedName name="Table24" localSheetId="13">#REF!</definedName>
    <definedName name="Table24" localSheetId="22">#REF!</definedName>
    <definedName name="Table24" localSheetId="23">#REF!</definedName>
    <definedName name="Table24" localSheetId="24">#REF!</definedName>
    <definedName name="Table24" localSheetId="25">#REF!</definedName>
    <definedName name="Table24" localSheetId="26">#REF!</definedName>
    <definedName name="Table24" localSheetId="27">#REF!</definedName>
    <definedName name="Table24" localSheetId="28">#REF!</definedName>
    <definedName name="Table24" localSheetId="40">#REF!</definedName>
    <definedName name="Table24">#REF!</definedName>
    <definedName name="Table25" localSheetId="20">#REF!</definedName>
    <definedName name="Table25" localSheetId="1">#REF!</definedName>
    <definedName name="Table25" localSheetId="7">#REF!</definedName>
    <definedName name="Table25" localSheetId="10">#REF!</definedName>
    <definedName name="Table25" localSheetId="11">#REF!</definedName>
    <definedName name="Table25" localSheetId="12">#REF!</definedName>
    <definedName name="Table25" localSheetId="13">#REF!</definedName>
    <definedName name="Table25" localSheetId="22">#REF!</definedName>
    <definedName name="Table25" localSheetId="23">#REF!</definedName>
    <definedName name="Table25" localSheetId="24">#REF!</definedName>
    <definedName name="Table25" localSheetId="25">#REF!</definedName>
    <definedName name="Table25" localSheetId="26">#REF!</definedName>
    <definedName name="Table25" localSheetId="27">#REF!</definedName>
    <definedName name="Table25" localSheetId="28">#REF!</definedName>
    <definedName name="Table25" localSheetId="40">#REF!</definedName>
    <definedName name="Table25">#REF!</definedName>
    <definedName name="Table26" localSheetId="20">#REF!</definedName>
    <definedName name="Table26" localSheetId="1">#REF!</definedName>
    <definedName name="Table26" localSheetId="7">#REF!</definedName>
    <definedName name="Table26" localSheetId="10">#REF!</definedName>
    <definedName name="Table26" localSheetId="11">#REF!</definedName>
    <definedName name="Table26" localSheetId="12">#REF!</definedName>
    <definedName name="Table26" localSheetId="13">#REF!</definedName>
    <definedName name="Table26" localSheetId="22">#REF!</definedName>
    <definedName name="Table26" localSheetId="23">#REF!</definedName>
    <definedName name="Table26" localSheetId="24">#REF!</definedName>
    <definedName name="Table26" localSheetId="25">#REF!</definedName>
    <definedName name="Table26" localSheetId="26">#REF!</definedName>
    <definedName name="Table26" localSheetId="27">#REF!</definedName>
    <definedName name="Table26" localSheetId="28">#REF!</definedName>
    <definedName name="Table26" localSheetId="40">#REF!</definedName>
    <definedName name="Table26">#REF!</definedName>
    <definedName name="Table27" localSheetId="20">#REF!</definedName>
    <definedName name="Table27" localSheetId="1">#REF!</definedName>
    <definedName name="Table27" localSheetId="7">#REF!</definedName>
    <definedName name="Table27" localSheetId="10">#REF!</definedName>
    <definedName name="Table27" localSheetId="11">#REF!</definedName>
    <definedName name="Table27" localSheetId="12">#REF!</definedName>
    <definedName name="Table27" localSheetId="13">#REF!</definedName>
    <definedName name="Table27" localSheetId="22">#REF!</definedName>
    <definedName name="Table27" localSheetId="23">#REF!</definedName>
    <definedName name="Table27" localSheetId="24">#REF!</definedName>
    <definedName name="Table27" localSheetId="25">#REF!</definedName>
    <definedName name="Table27" localSheetId="26">#REF!</definedName>
    <definedName name="Table27" localSheetId="27">#REF!</definedName>
    <definedName name="Table27" localSheetId="28">#REF!</definedName>
    <definedName name="Table27" localSheetId="40">#REF!</definedName>
    <definedName name="Table27">#REF!</definedName>
    <definedName name="Table7" localSheetId="20">#REF!</definedName>
    <definedName name="Table7" localSheetId="1">#REF!</definedName>
    <definedName name="Table7" localSheetId="7">#REF!</definedName>
    <definedName name="Table7" localSheetId="10">#REF!</definedName>
    <definedName name="Table7" localSheetId="11">#REF!</definedName>
    <definedName name="Table7" localSheetId="12">#REF!</definedName>
    <definedName name="Table7" localSheetId="13">#REF!</definedName>
    <definedName name="Table7" localSheetId="22">#REF!</definedName>
    <definedName name="Table7" localSheetId="23">#REF!</definedName>
    <definedName name="Table7" localSheetId="24">#REF!</definedName>
    <definedName name="Table7" localSheetId="25">#REF!</definedName>
    <definedName name="Table7" localSheetId="26">#REF!</definedName>
    <definedName name="Table7" localSheetId="27">#REF!</definedName>
    <definedName name="Table7" localSheetId="28">#REF!</definedName>
    <definedName name="Table7" localSheetId="40">#REF!</definedName>
    <definedName name="Table7">#REF!</definedName>
    <definedName name="wrn.red97." localSheetId="20" hidden="1">{"red33",#N/A,FALSE,"Sheet1"}</definedName>
    <definedName name="wrn.red97." localSheetId="9" hidden="1">{"red33",#N/A,FALSE,"Sheet1"}</definedName>
    <definedName name="wrn.red97." localSheetId="1" hidden="1">{"red33",#N/A,FALSE,"Sheet1"}</definedName>
    <definedName name="wrn.red97." localSheetId="8" hidden="1">{"red33",#N/A,FALSE,"Sheet1"}</definedName>
    <definedName name="wrn.red97." localSheetId="10" hidden="1">{"red33",#N/A,FALSE,"Sheet1"}</definedName>
    <definedName name="wrn.red97." localSheetId="11" hidden="1">{"red33",#N/A,FALSE,"Sheet1"}</definedName>
    <definedName name="wrn.red97." localSheetId="12" hidden="1">{"red33",#N/A,FALSE,"Sheet1"}</definedName>
    <definedName name="wrn.red97." localSheetId="13" hidden="1">{"red33",#N/A,FALSE,"Sheet1"}</definedName>
    <definedName name="wrn.red97." localSheetId="14" hidden="1">{"red33",#N/A,FALSE,"Sheet1"}</definedName>
    <definedName name="wrn.red97." localSheetId="17" hidden="1">{"red33",#N/A,FALSE,"Sheet1"}</definedName>
    <definedName name="wrn.red97." localSheetId="19" hidden="1">{"red33",#N/A,FALSE,"Sheet1"}</definedName>
    <definedName name="wrn.red97." localSheetId="22" hidden="1">{"red33",#N/A,FALSE,"Sheet1"}</definedName>
    <definedName name="wrn.red97." localSheetId="23" hidden="1">{"red33",#N/A,FALSE,"Sheet1"}</definedName>
    <definedName name="wrn.red97." localSheetId="24" hidden="1">{"red33",#N/A,FALSE,"Sheet1"}</definedName>
    <definedName name="wrn.red97." localSheetId="25" hidden="1">{"red33",#N/A,FALSE,"Sheet1"}</definedName>
    <definedName name="wrn.red97." localSheetId="26" hidden="1">{"red33",#N/A,FALSE,"Sheet1"}</definedName>
    <definedName name="wrn.red97." localSheetId="27" hidden="1">{"red33",#N/A,FALSE,"Sheet1"}</definedName>
    <definedName name="wrn.red97." localSheetId="28" hidden="1">{"red33",#N/A,FALSE,"Sheet1"}</definedName>
    <definedName name="wrn.red97." localSheetId="0" hidden="1">{"red33",#N/A,FALSE,"Sheet1"}</definedName>
    <definedName name="wrn.red97." hidden="1">{"red33",#N/A,FALSE,"Sheet1"}</definedName>
    <definedName name="wrn.st1." localSheetId="20" hidden="1">{"ST1",#N/A,FALSE,"SOURCE"}</definedName>
    <definedName name="wrn.st1." localSheetId="9" hidden="1">{"ST1",#N/A,FALSE,"SOURCE"}</definedName>
    <definedName name="wrn.st1." localSheetId="1" hidden="1">{"ST1",#N/A,FALSE,"SOURCE"}</definedName>
    <definedName name="wrn.st1." localSheetId="8" hidden="1">{"ST1",#N/A,FALSE,"SOURCE"}</definedName>
    <definedName name="wrn.st1." localSheetId="10" hidden="1">{"ST1",#N/A,FALSE,"SOURCE"}</definedName>
    <definedName name="wrn.st1." localSheetId="11" hidden="1">{"ST1",#N/A,FALSE,"SOURCE"}</definedName>
    <definedName name="wrn.st1." localSheetId="12" hidden="1">{"ST1",#N/A,FALSE,"SOURCE"}</definedName>
    <definedName name="wrn.st1." localSheetId="13" hidden="1">{"ST1",#N/A,FALSE,"SOURCE"}</definedName>
    <definedName name="wrn.st1." localSheetId="14" hidden="1">{"ST1",#N/A,FALSE,"SOURCE"}</definedName>
    <definedName name="wrn.st1." localSheetId="17" hidden="1">{"ST1",#N/A,FALSE,"SOURCE"}</definedName>
    <definedName name="wrn.st1." localSheetId="19" hidden="1">{"ST1",#N/A,FALSE,"SOURCE"}</definedName>
    <definedName name="wrn.st1." localSheetId="22" hidden="1">{"ST1",#N/A,FALSE,"SOURCE"}</definedName>
    <definedName name="wrn.st1." localSheetId="23" hidden="1">{"ST1",#N/A,FALSE,"SOURCE"}</definedName>
    <definedName name="wrn.st1." localSheetId="24" hidden="1">{"ST1",#N/A,FALSE,"SOURCE"}</definedName>
    <definedName name="wrn.st1." localSheetId="25" hidden="1">{"ST1",#N/A,FALSE,"SOURCE"}</definedName>
    <definedName name="wrn.st1." localSheetId="26" hidden="1">{"ST1",#N/A,FALSE,"SOURCE"}</definedName>
    <definedName name="wrn.st1." localSheetId="27" hidden="1">{"ST1",#N/A,FALSE,"SOURCE"}</definedName>
    <definedName name="wrn.st1." localSheetId="28" hidden="1">{"ST1",#N/A,FALSE,"SOURCE"}</definedName>
    <definedName name="wrn.st1." localSheetId="0" hidden="1">{"ST1",#N/A,FALSE,"SOURCE"}</definedName>
    <definedName name="wrn.st1." hidden="1">{"ST1",#N/A,FALSE,"SOURCE"}</definedName>
    <definedName name="WT4A" localSheetId="1">[1]Work_sect!#REF!</definedName>
    <definedName name="WT4A" localSheetId="7">[1]Work_sect!#REF!</definedName>
    <definedName name="WT4A" localSheetId="40">[1]Work_sect!#REF!</definedName>
    <definedName name="WT4A">[1]Work_sect!#REF!</definedName>
    <definedName name="WT4B">[1]Work_sect!$B$55</definedName>
    <definedName name="WT4C">[1]Work_sect!$B$66</definedName>
  </definedNames>
  <calcPr calcId="145621"/>
</workbook>
</file>

<file path=xl/calcChain.xml><?xml version="1.0" encoding="utf-8"?>
<calcChain xmlns="http://schemas.openxmlformats.org/spreadsheetml/2006/main">
  <c r="I50" i="62" l="1"/>
  <c r="I49" i="62"/>
  <c r="I48" i="62"/>
  <c r="I45" i="62"/>
  <c r="I44" i="62"/>
  <c r="I43" i="62"/>
  <c r="I42" i="62"/>
  <c r="I47" i="62"/>
  <c r="D31" i="24"/>
  <c r="D30" i="24"/>
  <c r="D29" i="24"/>
  <c r="D28" i="24"/>
  <c r="D36" i="24"/>
  <c r="D35" i="24"/>
  <c r="D34" i="24"/>
  <c r="D33" i="24"/>
  <c r="M31" i="100"/>
  <c r="L31" i="100"/>
  <c r="K31" i="100"/>
  <c r="J31" i="100"/>
  <c r="I31" i="100"/>
  <c r="H31" i="100"/>
  <c r="G31" i="100"/>
  <c r="F31" i="100"/>
  <c r="E31" i="100"/>
  <c r="D31" i="100"/>
  <c r="C31" i="100"/>
  <c r="B31" i="100"/>
  <c r="M26" i="100"/>
  <c r="L26" i="100"/>
  <c r="K26" i="100"/>
  <c r="J26" i="100"/>
  <c r="I26" i="100"/>
  <c r="H26" i="100"/>
  <c r="G26" i="100"/>
  <c r="F26" i="100"/>
  <c r="E26" i="100"/>
  <c r="D26" i="100"/>
  <c r="C26" i="100"/>
  <c r="B26" i="100"/>
  <c r="M21" i="100"/>
  <c r="L21" i="100"/>
  <c r="K21" i="100"/>
  <c r="J21" i="100"/>
  <c r="I21" i="100"/>
  <c r="H21" i="100"/>
  <c r="G21" i="100"/>
  <c r="F21" i="100"/>
  <c r="E21" i="100"/>
  <c r="D21" i="100"/>
  <c r="C21" i="100"/>
  <c r="B21" i="100"/>
  <c r="I16" i="100"/>
  <c r="H16" i="100"/>
  <c r="G16" i="100"/>
  <c r="F16" i="100"/>
  <c r="E16" i="100"/>
  <c r="D16" i="100"/>
  <c r="C16" i="100"/>
  <c r="B16" i="100"/>
  <c r="I11" i="100"/>
  <c r="H11" i="100"/>
  <c r="G11" i="100"/>
  <c r="F11" i="100"/>
  <c r="E11" i="100"/>
  <c r="D11" i="100"/>
  <c r="C11" i="100"/>
  <c r="B11" i="100"/>
  <c r="I6" i="100"/>
  <c r="H6" i="100"/>
  <c r="G6" i="100"/>
  <c r="F6" i="100"/>
  <c r="E6" i="100"/>
  <c r="D6" i="100"/>
  <c r="C6" i="100"/>
  <c r="B6" i="100"/>
  <c r="F52" i="6"/>
  <c r="F51" i="6"/>
  <c r="F50" i="6"/>
  <c r="F49" i="6"/>
  <c r="E43" i="6"/>
  <c r="E52" i="6"/>
  <c r="E51" i="6"/>
  <c r="E50" i="6"/>
  <c r="E49" i="6"/>
  <c r="B48" i="6"/>
  <c r="D48" i="6"/>
  <c r="C48" i="6"/>
  <c r="E48" i="6" s="1"/>
  <c r="F48" i="6" l="1"/>
</calcChain>
</file>

<file path=xl/comments1.xml><?xml version="1.0" encoding="utf-8"?>
<comments xmlns="http://schemas.openxmlformats.org/spreadsheetml/2006/main">
  <authors>
    <author>Guest User</author>
    <author>DINA13196</author>
    <author>adeleke18368</author>
    <author>musa15303</author>
    <author>ATOI,NGOZI VICTOR</author>
  </authors>
  <commentList>
    <comment ref="A5" authorId="0">
      <text>
        <r>
          <rPr>
            <b/>
            <sz val="8"/>
            <color indexed="81"/>
            <rFont val="Tahoma"/>
            <family val="2"/>
          </rPr>
          <t>Guest User:</t>
        </r>
        <r>
          <rPr>
            <sz val="8"/>
            <color indexed="81"/>
            <rFont val="Tahoma"/>
            <family val="2"/>
          </rPr>
          <t xml:space="preserve">
2 sub-items are left out under "Deposits with CBN" - 1. CBN Bills &amp; 2. Shortfall/excess credit/others.</t>
        </r>
      </text>
    </comment>
    <comment ref="P5" authorId="0">
      <text>
        <r>
          <rPr>
            <b/>
            <sz val="8"/>
            <color indexed="81"/>
            <rFont val="Tahoma"/>
            <family val="2"/>
          </rPr>
          <t>Guest User:</t>
        </r>
        <r>
          <rPr>
            <sz val="8"/>
            <color indexed="81"/>
            <rFont val="Tahoma"/>
            <family val="2"/>
          </rPr>
          <t xml:space="preserve">
2 sub-items are left out under "Deposits with CBN" - 1. CBN Bills &amp; 2. Shortfall/excess credit/others.</t>
        </r>
      </text>
    </comment>
    <comment ref="AE13" authorId="1">
      <text>
        <r>
          <rPr>
            <b/>
            <sz val="8"/>
            <color indexed="81"/>
            <rFont val="Tahoma"/>
            <family val="2"/>
          </rPr>
          <t>DINA13196:</t>
        </r>
        <r>
          <rPr>
            <sz val="8"/>
            <color indexed="81"/>
            <rFont val="Tahoma"/>
            <family val="2"/>
          </rPr>
          <t xml:space="preserve">
up to June 2007, what we have was statistical Discrepancies</t>
        </r>
      </text>
    </comment>
    <comment ref="AE42" authorId="2">
      <text>
        <r>
          <rPr>
            <b/>
            <sz val="9"/>
            <color indexed="81"/>
            <rFont val="Tahoma"/>
            <family val="2"/>
          </rPr>
          <t>adeleke18368:</t>
        </r>
        <r>
          <rPr>
            <sz val="9"/>
            <color indexed="81"/>
            <rFont val="Tahoma"/>
            <family val="2"/>
          </rPr>
          <t xml:space="preserve">
this includes AMCON Bonds
</t>
        </r>
      </text>
    </comment>
    <comment ref="AE71" authorId="3">
      <text>
        <r>
          <rPr>
            <b/>
            <sz val="8"/>
            <color indexed="81"/>
            <rFont val="Tahoma"/>
            <family val="2"/>
          </rPr>
          <t>musa15303:</t>
        </r>
        <r>
          <rPr>
            <sz val="8"/>
            <color indexed="81"/>
            <rFont val="Tahoma"/>
            <family val="2"/>
          </rPr>
          <t xml:space="preserve">
this was called CBN Bills up to Dec 2006.</t>
        </r>
      </text>
    </comment>
    <comment ref="AE74" authorId="4">
      <text>
        <r>
          <rPr>
            <b/>
            <sz val="9"/>
            <color indexed="81"/>
            <rFont val="Tahoma"/>
            <family val="2"/>
          </rPr>
          <t>ATOI,NGOZI VICTOR:</t>
        </r>
        <r>
          <rPr>
            <sz val="9"/>
            <color indexed="81"/>
            <rFont val="Tahoma"/>
            <family val="2"/>
          </rPr>
          <t xml:space="preserve">
CBN purchased outrightly 1.8 Trillion worth of AMCON Bonds of DMBs in October 2011</t>
        </r>
      </text>
    </comment>
  </commentList>
</comments>
</file>

<file path=xl/comments2.xml><?xml version="1.0" encoding="utf-8"?>
<comments xmlns="http://schemas.openxmlformats.org/spreadsheetml/2006/main">
  <authors>
    <author>DINA13196</author>
    <author>adeleke18368</author>
    <author>musa15303</author>
    <author>ATOI,NGOZI VICTOR</author>
  </authors>
  <commentList>
    <comment ref="A15" authorId="0">
      <text>
        <r>
          <rPr>
            <b/>
            <sz val="8"/>
            <color indexed="81"/>
            <rFont val="Tahoma"/>
            <family val="2"/>
          </rPr>
          <t>DINA13196:</t>
        </r>
        <r>
          <rPr>
            <sz val="8"/>
            <color indexed="81"/>
            <rFont val="Tahoma"/>
            <family val="2"/>
          </rPr>
          <t xml:space="preserve">
up to June 2007, what we have was statistical Discrepancies</t>
        </r>
      </text>
    </comment>
    <comment ref="A47" authorId="1">
      <text>
        <r>
          <rPr>
            <b/>
            <sz val="9"/>
            <color indexed="81"/>
            <rFont val="Tahoma"/>
            <family val="2"/>
          </rPr>
          <t>adeleke18368:</t>
        </r>
        <r>
          <rPr>
            <sz val="9"/>
            <color indexed="81"/>
            <rFont val="Tahoma"/>
            <family val="2"/>
          </rPr>
          <t xml:space="preserve">
this includes AMCON Bonds
</t>
        </r>
      </text>
    </comment>
    <comment ref="A82" authorId="2">
      <text>
        <r>
          <rPr>
            <b/>
            <sz val="8"/>
            <color indexed="81"/>
            <rFont val="Tahoma"/>
            <family val="2"/>
          </rPr>
          <t>musa15303:</t>
        </r>
        <r>
          <rPr>
            <sz val="8"/>
            <color indexed="81"/>
            <rFont val="Tahoma"/>
            <family val="2"/>
          </rPr>
          <t xml:space="preserve">
this was called CBN Bills up to Dec 2006.</t>
        </r>
      </text>
    </comment>
    <comment ref="A88" authorId="3">
      <text>
        <r>
          <rPr>
            <b/>
            <sz val="9"/>
            <color indexed="81"/>
            <rFont val="Tahoma"/>
            <family val="2"/>
          </rPr>
          <t>ATOI,NGOZI VICTOR:</t>
        </r>
        <r>
          <rPr>
            <sz val="9"/>
            <color indexed="81"/>
            <rFont val="Tahoma"/>
            <family val="2"/>
          </rPr>
          <t xml:space="preserve">
CBN purchased outrightly 1.8 Trillion worth of AMCON Bonds of DMBs in October 2011</t>
        </r>
      </text>
    </comment>
  </commentList>
</comments>
</file>

<file path=xl/comments3.xml><?xml version="1.0" encoding="utf-8"?>
<comments xmlns="http://schemas.openxmlformats.org/spreadsheetml/2006/main">
  <authors>
    <author>musa15303</author>
  </authors>
  <commentList>
    <comment ref="A77" authorId="0">
      <text>
        <r>
          <rPr>
            <b/>
            <sz val="8"/>
            <color indexed="81"/>
            <rFont val="Tahoma"/>
            <family val="2"/>
          </rPr>
          <t>musa15303:</t>
        </r>
        <r>
          <rPr>
            <sz val="8"/>
            <color indexed="81"/>
            <rFont val="Tahoma"/>
            <family val="2"/>
          </rPr>
          <t xml:space="preserve">
this was called CBN Bills up to Dec 2006.</t>
        </r>
      </text>
    </comment>
  </commentList>
</comments>
</file>

<file path=xl/comments4.xml><?xml version="1.0" encoding="utf-8"?>
<comments xmlns="http://schemas.openxmlformats.org/spreadsheetml/2006/main">
  <authors>
    <author>CBNUser</author>
  </authors>
  <commentList>
    <comment ref="H48" authorId="0">
      <text>
        <r>
          <rPr>
            <b/>
            <sz val="9"/>
            <color indexed="81"/>
            <rFont val="Tahoma"/>
            <family val="2"/>
          </rPr>
          <t>CBNUser:</t>
        </r>
        <r>
          <rPr>
            <sz val="9"/>
            <color indexed="81"/>
            <rFont val="Tahoma"/>
            <family val="2"/>
          </rPr>
          <t xml:space="preserve">
Excluding Food Processing</t>
        </r>
      </text>
    </comment>
    <comment ref="O49" authorId="0">
      <text>
        <r>
          <rPr>
            <b/>
            <sz val="9"/>
            <color indexed="81"/>
            <rFont val="Tahoma"/>
            <family val="2"/>
          </rPr>
          <t>CBNUser:</t>
        </r>
        <r>
          <rPr>
            <sz val="9"/>
            <color indexed="81"/>
            <rFont val="Tahoma"/>
            <family val="2"/>
          </rPr>
          <t xml:space="preserve">
Storage, General, Waste Mgt, Communication, Public Utilities, Technical Services, Support Service Activities, Work Activities, Recreation and Extraterritral Organisation</t>
        </r>
      </text>
    </comment>
  </commentList>
</comments>
</file>

<file path=xl/sharedStrings.xml><?xml version="1.0" encoding="utf-8"?>
<sst xmlns="http://schemas.openxmlformats.org/spreadsheetml/2006/main" count="4149" uniqueCount="1428">
  <si>
    <t xml:space="preserve">MONETARY ASSETS/LIABILITIES  </t>
  </si>
  <si>
    <t>March</t>
  </si>
  <si>
    <t>June</t>
  </si>
  <si>
    <t>September</t>
  </si>
  <si>
    <t>December</t>
  </si>
  <si>
    <t>FOREIGN ASSETS (NET)</t>
  </si>
  <si>
    <t xml:space="preserve">  By   Central Bank </t>
  </si>
  <si>
    <t xml:space="preserve">  By  Commercial  Banks</t>
  </si>
  <si>
    <t xml:space="preserve"> </t>
  </si>
  <si>
    <t xml:space="preserve">DOMESTIC CREDIT  (NET) </t>
  </si>
  <si>
    <t xml:space="preserve">Claims on Federal Govt (Net): </t>
  </si>
  <si>
    <t xml:space="preserve">    By   Central Bank</t>
  </si>
  <si>
    <t xml:space="preserve">    By  Commercial  Banks</t>
  </si>
  <si>
    <t>Claims on Private Sector:</t>
  </si>
  <si>
    <t>Claims on State and Local Govts:</t>
  </si>
  <si>
    <t>Claims on Non-Financial Public Enterprises:</t>
  </si>
  <si>
    <t>Claims on Other Private Sector:</t>
  </si>
  <si>
    <t xml:space="preserve"> OTHER  ASSETS (NET)</t>
  </si>
  <si>
    <t>TOTAL  MONETARY  ASSETS</t>
  </si>
  <si>
    <t>MONEY  SUPPLY (M1)</t>
  </si>
  <si>
    <t xml:space="preserve"> Currency  Outside  Banks:</t>
  </si>
  <si>
    <t xml:space="preserve">  Currency  in  Circulation</t>
  </si>
  <si>
    <t xml:space="preserve">   Vault  cash: currency held by commercial banks</t>
  </si>
  <si>
    <t xml:space="preserve">   Vault cash:  currency  held by merchant banks</t>
  </si>
  <si>
    <t xml:space="preserve">   Private  Sector  Deposits at CBN</t>
  </si>
  <si>
    <t xml:space="preserve">   Private  Sector  Deposits at Commercial Banks</t>
  </si>
  <si>
    <t>Time, Savings &amp; Foreign Currency Deposits of:</t>
  </si>
  <si>
    <t xml:space="preserve">     Commercial Banks </t>
  </si>
  <si>
    <t xml:space="preserve">     Merchant Banks </t>
  </si>
  <si>
    <t xml:space="preserve">     Of which Foreign Currency Deposit </t>
  </si>
  <si>
    <t>TOTAL  MONETARY LIABILITIES (M2)</t>
  </si>
  <si>
    <t xml:space="preserve">Source : Central Bank of Nigeria </t>
  </si>
  <si>
    <t>S  u  b  s  c  r  i  p  t  i  o  n  s</t>
  </si>
  <si>
    <t>Period</t>
  </si>
  <si>
    <t>Issues</t>
  </si>
  <si>
    <t>Central</t>
  </si>
  <si>
    <t>Commercial</t>
  </si>
  <si>
    <t>Merchant</t>
  </si>
  <si>
    <t>Savings Type</t>
  </si>
  <si>
    <t>Statutory Board/</t>
  </si>
  <si>
    <t>Development</t>
  </si>
  <si>
    <t>Total</t>
  </si>
  <si>
    <t>Bank</t>
  </si>
  <si>
    <t>Banks</t>
  </si>
  <si>
    <t>Corporations</t>
  </si>
  <si>
    <t>Banks/ DHs</t>
  </si>
  <si>
    <t>Subscriptions</t>
  </si>
  <si>
    <t>-</t>
  </si>
  <si>
    <t>Q1</t>
  </si>
  <si>
    <t>Q2</t>
  </si>
  <si>
    <t>Q3</t>
  </si>
  <si>
    <t>Q4</t>
  </si>
  <si>
    <t>Source: Central Bank of Nigeria</t>
  </si>
  <si>
    <t>Item</t>
  </si>
  <si>
    <t>FOREIGN ASSETS</t>
  </si>
  <si>
    <t xml:space="preserve">    Gold</t>
  </si>
  <si>
    <t xml:space="preserve">    IMF Gold Tranche</t>
  </si>
  <si>
    <t xml:space="preserve">    Foreign Currencies</t>
  </si>
  <si>
    <t xml:space="preserve">    Demand Deposits at Foreign  Banks</t>
  </si>
  <si>
    <t xml:space="preserve">   Treasury Bills of Foreign  Governments</t>
  </si>
  <si>
    <t xml:space="preserve">   SDR Holdings</t>
  </si>
  <si>
    <t xml:space="preserve">   Attached  Assets</t>
  </si>
  <si>
    <t xml:space="preserve">   Regional Monetary Cooperation Funds</t>
  </si>
  <si>
    <t xml:space="preserve">   Other Foreign Assets</t>
  </si>
  <si>
    <t>CLAIMS  ON FEDERAL GOVERNMENT</t>
  </si>
  <si>
    <t>Treasury Bills &amp; TB  Rediscounts</t>
  </si>
  <si>
    <t xml:space="preserve">  Treasury  Bills</t>
  </si>
  <si>
    <t xml:space="preserve">  Treasury  Bills  Rediscounts</t>
  </si>
  <si>
    <t>Nigerian  Converted  Bonds</t>
  </si>
  <si>
    <t xml:space="preserve">  Treasury Bond Stock</t>
  </si>
  <si>
    <t xml:space="preserve">  Treasury Bonds Sinking Funds Overdrawn Account</t>
  </si>
  <si>
    <t xml:space="preserve">  Treasury Bonds Interest</t>
  </si>
  <si>
    <t xml:space="preserve">Overdrafts to Federal Government </t>
  </si>
  <si>
    <t xml:space="preserve">   Overdraft on Budgetary Accounts</t>
  </si>
  <si>
    <t xml:space="preserve">  Other Overdrafts to Federal Government</t>
  </si>
  <si>
    <t>Development  Stocks</t>
  </si>
  <si>
    <t xml:space="preserve">  Development Stocks Account</t>
  </si>
  <si>
    <t xml:space="preserve">  Development Stocks Sinking Funds Overdrawn Account</t>
  </si>
  <si>
    <t xml:space="preserve">  Development Stocks Interest</t>
  </si>
  <si>
    <t>Treasury  Certificates</t>
  </si>
  <si>
    <t>Other Claims on Federal  Government</t>
  </si>
  <si>
    <t>Claims on Federal Government (Branch Position)</t>
  </si>
  <si>
    <t>CLAIMS ON STATE AND LOCAL GOVERNMENT</t>
  </si>
  <si>
    <t xml:space="preserve">  Overdrafts to States &amp; Local  Governments:</t>
  </si>
  <si>
    <t xml:space="preserve">  Overdrafts to State  Governments</t>
  </si>
  <si>
    <t xml:space="preserve">  Overdrafts  to  Local  Governments</t>
  </si>
  <si>
    <t xml:space="preserve"> Claims on State &amp; Local Govt.(Branch Position)</t>
  </si>
  <si>
    <t>CLAIMS  ON  NONFINANCIAL PUBLIC ENTERPRISES</t>
  </si>
  <si>
    <t>Overdrafts to Non-Financial Public:</t>
  </si>
  <si>
    <t xml:space="preserve">  Overdrafts to  Federal Parastatals</t>
  </si>
  <si>
    <t xml:space="preserve">  Overdrafts to  State Parastatals</t>
  </si>
  <si>
    <t xml:space="preserve"> Claims on Non-fin. Publ. Ent.(Branch Position)</t>
  </si>
  <si>
    <t>CLAIMS  ON  (NON-FINANCIAL) PRIVATE SECTOR</t>
  </si>
  <si>
    <t>CLAIMS ON DEPOSIT MONEY BANKS</t>
  </si>
  <si>
    <t xml:space="preserve"> (Overdrafts to) Commercial Banks</t>
  </si>
  <si>
    <t xml:space="preserve"> Other Claims on DMBs</t>
  </si>
  <si>
    <t xml:space="preserve"> Claims on Deposit Money Banks (Branch Position)</t>
  </si>
  <si>
    <t>CLAIMS ON OTHER FINANCIAL INSTITUTIONS (OFI's)</t>
  </si>
  <si>
    <t>Development  Banks</t>
  </si>
  <si>
    <t>Other Claims on OFI's:</t>
  </si>
  <si>
    <t xml:space="preserve">  Investment in OFI's</t>
  </si>
  <si>
    <t xml:space="preserve">  Miscellaneous Claims on OFIs</t>
  </si>
  <si>
    <t>UNCLASSIFIED  ASSETS</t>
  </si>
  <si>
    <t>Participation in International Organisations</t>
  </si>
  <si>
    <t xml:space="preserve">  IMF Currency Subscriptions:</t>
  </si>
  <si>
    <t xml:space="preserve"> IMF Non-Negotiable Interest Bearing A/C (CBN acc. records)</t>
  </si>
  <si>
    <t xml:space="preserve"> IMF Securities Account (CBN acc. records)</t>
  </si>
  <si>
    <t xml:space="preserve"> IMF Accounts Valuation Adjustments</t>
  </si>
  <si>
    <t xml:space="preserve"> SDR Allocation #1 (rev. descrepancy)</t>
  </si>
  <si>
    <t xml:space="preserve"> IMF  Gold Tranche A/C (CBN Accounting Records)</t>
  </si>
  <si>
    <t xml:space="preserve"> Holdings  of SDRs (CBN Accounting Records)</t>
  </si>
  <si>
    <t xml:space="preserve"> IBRD Subscriptions</t>
  </si>
  <si>
    <t>Total Receivables</t>
  </si>
  <si>
    <t xml:space="preserve"> Receivables</t>
  </si>
  <si>
    <t xml:space="preserve"> Income Receivable:</t>
  </si>
  <si>
    <t xml:space="preserve">  Accrued Earnings</t>
  </si>
  <si>
    <t xml:space="preserve">  Impersonal Accounts</t>
  </si>
  <si>
    <t xml:space="preserve">  Other Income Receivable</t>
  </si>
  <si>
    <t xml:space="preserve"> Exchange Difference on Promisory Notes</t>
  </si>
  <si>
    <t xml:space="preserve"> SME Revaluation Accounts</t>
  </si>
  <si>
    <t>Claims  on Branches</t>
  </si>
  <si>
    <t>Non-Monetary Precious Metals</t>
  </si>
  <si>
    <t>Miscellanoues  unclassified Assets</t>
  </si>
  <si>
    <t xml:space="preserve"> Other Miscellaneous Assets</t>
  </si>
  <si>
    <t>Expenses</t>
  </si>
  <si>
    <t xml:space="preserve">  Head  Office  Expenses</t>
  </si>
  <si>
    <t xml:space="preserve">  Zonal Office Expenses</t>
  </si>
  <si>
    <t>Unclassified Assets (Branch Position)</t>
  </si>
  <si>
    <t xml:space="preserve"> TOTAL ASSETS</t>
  </si>
  <si>
    <t>RESERVE  MONEY</t>
  </si>
  <si>
    <t xml:space="preserve">    Currency in Circulation</t>
  </si>
  <si>
    <t xml:space="preserve">    Head Office</t>
  </si>
  <si>
    <t xml:space="preserve">    Currency in Circulation(Branch Position)</t>
  </si>
  <si>
    <t xml:space="preserve">   Deposit Money Banks' Deposits:</t>
  </si>
  <si>
    <t xml:space="preserve">   Commercial Banks</t>
  </si>
  <si>
    <t xml:space="preserve">      Commercial  Banks  Demand  deposits</t>
  </si>
  <si>
    <t xml:space="preserve">      Commercial  Banks  Special deposits</t>
  </si>
  <si>
    <t xml:space="preserve">      Commercial  Banks  Required  Reserves</t>
  </si>
  <si>
    <t xml:space="preserve">  Merchant Banks</t>
  </si>
  <si>
    <t xml:space="preserve">      Merchant  Banks  Demand  deposits</t>
  </si>
  <si>
    <t xml:space="preserve">      Merchant   Banks  Special deposits</t>
  </si>
  <si>
    <t xml:space="preserve">      Merchant   Banks  Required  Reserves</t>
  </si>
  <si>
    <t xml:space="preserve">    Other Deposits Of DMBs</t>
  </si>
  <si>
    <t xml:space="preserve">  Deposit Money Banks' deposits (branch position)</t>
  </si>
  <si>
    <t xml:space="preserve">    Private Sector Deposits</t>
  </si>
  <si>
    <t>Private Sector Deposits</t>
  </si>
  <si>
    <t xml:space="preserve">    Non-Financial Public Enterprises (Parastatals):</t>
  </si>
  <si>
    <t xml:space="preserve">    Federal Government Parastatals</t>
  </si>
  <si>
    <t xml:space="preserve">    Private Sector Corporations Deposit</t>
  </si>
  <si>
    <t xml:space="preserve">    State and Local Government Deposits and Parastatals</t>
  </si>
  <si>
    <t xml:space="preserve">    State Government Parastatals</t>
  </si>
  <si>
    <t xml:space="preserve">    State Government  Deposits</t>
  </si>
  <si>
    <t xml:space="preserve">    Local Government  Deposits</t>
  </si>
  <si>
    <t xml:space="preserve">   Other Financial Institutions Deposits</t>
  </si>
  <si>
    <t xml:space="preserve">   Development Banks</t>
  </si>
  <si>
    <t xml:space="preserve">   Other Financial Institutions</t>
  </si>
  <si>
    <t xml:space="preserve">   Private Sector deposits (branch position)</t>
  </si>
  <si>
    <t>FOREIGN LIABILITIES</t>
  </si>
  <si>
    <t>SHORT-TERM FOREIGN LIABILITIES</t>
  </si>
  <si>
    <t xml:space="preserve">   Non-Resident Deposits of:  </t>
  </si>
  <si>
    <t xml:space="preserve">       Foreign DMBs (Current  Accounts)</t>
  </si>
  <si>
    <t xml:space="preserve">       Foreign Central  Banks</t>
  </si>
  <si>
    <t xml:space="preserve">      Other Foreign Financial  Institutions</t>
  </si>
  <si>
    <t xml:space="preserve">      Other  Foreign Customers</t>
  </si>
  <si>
    <t xml:space="preserve">   Liabilities to Foreign Monetary Authorities:</t>
  </si>
  <si>
    <t xml:space="preserve">      Treasury Bills Held by Foreign Monetray Authorities</t>
  </si>
  <si>
    <t xml:space="preserve">  Other Foreign  Liabilities</t>
  </si>
  <si>
    <t>SME World Bank Loan A/C</t>
  </si>
  <si>
    <t>SME Drawdown Account</t>
  </si>
  <si>
    <t>LONG-TERM  FOREIGN   LIABILITIES</t>
  </si>
  <si>
    <t xml:space="preserve">  Long-Term  Liabilities</t>
  </si>
  <si>
    <t xml:space="preserve">  Trade Debt Promissory Notes A/C</t>
  </si>
  <si>
    <t>FEDERAL GOVERNMENT  DEPOSITS</t>
  </si>
  <si>
    <t xml:space="preserve">    Budgetary  Accounts </t>
  </si>
  <si>
    <t xml:space="preserve">    Deposits on Nigerian Converted Bonds</t>
  </si>
  <si>
    <t xml:space="preserve">    Deposits on Development Stocks</t>
  </si>
  <si>
    <t xml:space="preserve">    Deposits on Treasury  Certificates</t>
  </si>
  <si>
    <t xml:space="preserve">   Other Federal Govt Deposit</t>
  </si>
  <si>
    <t xml:space="preserve">   Federal Govt Deposit (Branch Position)</t>
  </si>
  <si>
    <t>CAPITAL ACCOUNTS</t>
  </si>
  <si>
    <t xml:space="preserve">    Capital </t>
  </si>
  <si>
    <t xml:space="preserve">    Reserves</t>
  </si>
  <si>
    <t xml:space="preserve">    Provisions</t>
  </si>
  <si>
    <t xml:space="preserve">    Undisbursed Profits</t>
  </si>
  <si>
    <t xml:space="preserve">    Revaluation Accounts</t>
  </si>
  <si>
    <t xml:space="preserve">  Foreign Assets Revaluation A/C</t>
  </si>
  <si>
    <t xml:space="preserve">  Fixed Assets Revaluation</t>
  </si>
  <si>
    <t>UNCLASSIFIED LIABILITIES</t>
  </si>
  <si>
    <t xml:space="preserve">UNCLASSIFIED LIABILITIES  </t>
  </si>
  <si>
    <t xml:space="preserve">   Intra-Bank Accounts (Uncleared Effects)</t>
  </si>
  <si>
    <t>Intra-Branch Accounts (Uncleared Effects)</t>
  </si>
  <si>
    <t xml:space="preserve">   Govt Lending Fund</t>
  </si>
  <si>
    <t>Govt Lending Fund</t>
  </si>
  <si>
    <t xml:space="preserve">   Expense/Interest Account</t>
  </si>
  <si>
    <t>Expense</t>
  </si>
  <si>
    <t xml:space="preserve">   Liabilities to  IMF</t>
  </si>
  <si>
    <t>Impersonal Accounts</t>
  </si>
  <si>
    <t xml:space="preserve">   IMF Account Adjustments</t>
  </si>
  <si>
    <t>Liabilities to  IMF</t>
  </si>
  <si>
    <t xml:space="preserve">  Other Unclassified Liabilities</t>
  </si>
  <si>
    <t>IMF Account Adjustments</t>
  </si>
  <si>
    <t xml:space="preserve">  Other Miscellanoues unclassified Liabilities</t>
  </si>
  <si>
    <t>SDR Allocation  (CBN Rec)</t>
  </si>
  <si>
    <t xml:space="preserve">  Unclassified Liabilties (Branch Position)</t>
  </si>
  <si>
    <t>Other Unclassified Liabilities</t>
  </si>
  <si>
    <t>Miscellaneous Excess Crude</t>
  </si>
  <si>
    <t xml:space="preserve">Other Miscellanoues unclassified Liabilities  </t>
  </si>
  <si>
    <t xml:space="preserve">      Federal Government</t>
  </si>
  <si>
    <t xml:space="preserve"> Unclassified Liabilties (Branch Position)</t>
  </si>
  <si>
    <t xml:space="preserve">     Subnationals Government</t>
  </si>
  <si>
    <t>Miscellenoues Excess Crude savings</t>
  </si>
  <si>
    <t>TOTAL LIABILITIES</t>
  </si>
  <si>
    <t xml:space="preserve">       Federal Government</t>
  </si>
  <si>
    <t xml:space="preserve">    Branches</t>
  </si>
  <si>
    <t xml:space="preserve">  Other Deposits Of DMBs</t>
  </si>
  <si>
    <t>DMBs' deposits (branch position)</t>
  </si>
  <si>
    <t>NFA</t>
  </si>
  <si>
    <t>NCG</t>
  </si>
  <si>
    <t>CCP</t>
  </si>
  <si>
    <t>CSLG</t>
  </si>
  <si>
    <t>RM</t>
  </si>
  <si>
    <t>PSDD</t>
  </si>
  <si>
    <t>CIC</t>
  </si>
  <si>
    <t>Reserves</t>
  </si>
  <si>
    <t>Number of</t>
  </si>
  <si>
    <t>Amount</t>
  </si>
  <si>
    <t>Daily    Average</t>
  </si>
  <si>
    <t>Working</t>
  </si>
  <si>
    <t>Cheques</t>
  </si>
  <si>
    <t>Days</t>
  </si>
  <si>
    <t>Cleared</t>
  </si>
  <si>
    <t xml:space="preserve">  No. of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</si>
  <si>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</si>
  <si>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</si>
  <si>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</si>
  <si>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</si>
  <si>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</si>
  <si>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</si>
  <si>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</si>
  <si>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</si>
  <si>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</si>
  <si>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</si>
  <si>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</si>
  <si>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</si>
  <si>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</si>
  <si>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</si>
  <si>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Table A.1.4: Consolidated Bankers' Clearing House Statistics</t>
  </si>
  <si>
    <t>Insurance</t>
  </si>
  <si>
    <t>Savings-type</t>
  </si>
  <si>
    <t>State and</t>
  </si>
  <si>
    <t>Statutory</t>
  </si>
  <si>
    <t>Other</t>
  </si>
  <si>
    <t>Agric.</t>
  </si>
  <si>
    <t>Bureau</t>
  </si>
  <si>
    <t>Special</t>
  </si>
  <si>
    <t>CBN Sales</t>
  </si>
  <si>
    <t>Individuals</t>
  </si>
  <si>
    <t>Companies</t>
  </si>
  <si>
    <t xml:space="preserve">  Institutions  </t>
  </si>
  <si>
    <t>Local</t>
  </si>
  <si>
    <t>Boards and</t>
  </si>
  <si>
    <t>Credit</t>
  </si>
  <si>
    <t>de</t>
  </si>
  <si>
    <t>Federal</t>
  </si>
  <si>
    <t>Funds</t>
  </si>
  <si>
    <t>Not Yet</t>
  </si>
  <si>
    <t>Governments</t>
  </si>
  <si>
    <t>&amp; Companies</t>
  </si>
  <si>
    <t>Guarantee</t>
  </si>
  <si>
    <t>Change</t>
  </si>
  <si>
    <t>Government</t>
  </si>
  <si>
    <t>with CBN</t>
  </si>
  <si>
    <t>Classified</t>
  </si>
  <si>
    <t xml:space="preserve"> 1996</t>
  </si>
  <si>
    <t>Holders</t>
  </si>
  <si>
    <t>Central Bank</t>
  </si>
  <si>
    <t>including Rediscounts</t>
  </si>
  <si>
    <t xml:space="preserve">Holders </t>
  </si>
  <si>
    <t xml:space="preserve">Federal and </t>
  </si>
  <si>
    <t xml:space="preserve">Parastatals &amp; State </t>
  </si>
  <si>
    <t>Table A.4.6: Transactions at the Nigerian Stock Exchange</t>
  </si>
  <si>
    <t>Number of Deals</t>
  </si>
  <si>
    <t>Year/Quarter</t>
  </si>
  <si>
    <t xml:space="preserve"> Govt.</t>
  </si>
  <si>
    <t>Bond</t>
  </si>
  <si>
    <t>Equities</t>
  </si>
  <si>
    <t xml:space="preserve">   Govt.</t>
  </si>
  <si>
    <t>Source: Nigerian Stock Exchange</t>
  </si>
  <si>
    <t>Notes: Industrial loans figure for 1961-1986 includes equities</t>
  </si>
  <si>
    <t xml:space="preserve">             Active Trading  Started in June 1961</t>
  </si>
  <si>
    <t>Year</t>
  </si>
  <si>
    <t>January</t>
  </si>
  <si>
    <t>February</t>
  </si>
  <si>
    <t>April</t>
  </si>
  <si>
    <t>May</t>
  </si>
  <si>
    <t>July</t>
  </si>
  <si>
    <t>August</t>
  </si>
  <si>
    <t>October</t>
  </si>
  <si>
    <t>November</t>
  </si>
  <si>
    <t> 33,096.4</t>
  </si>
  <si>
    <t>Government Stocks/Securities</t>
  </si>
  <si>
    <t>Debt/Bonds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</si>
  <si>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</si>
  <si>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</si>
  <si>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</si>
  <si>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</si>
  <si>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</si>
  <si>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</si>
  <si>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</si>
  <si>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</si>
  <si>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</si>
  <si>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</si>
  <si>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</si>
  <si>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 xml:space="preserve">   Period</t>
  </si>
  <si>
    <t>Actual</t>
  </si>
  <si>
    <t>Prescribed
 Minimum</t>
  </si>
  <si>
    <t>Prescribed 
Maximum</t>
  </si>
  <si>
    <t xml:space="preserve">Q4 </t>
  </si>
  <si>
    <t>Deposits</t>
  </si>
  <si>
    <t>Loans</t>
  </si>
  <si>
    <t>Source : Central Bank of Nigeria</t>
  </si>
  <si>
    <t>Note:  Rural banking started in 1977</t>
  </si>
  <si>
    <t xml:space="preserve">  Branches</t>
  </si>
  <si>
    <t>Number</t>
  </si>
  <si>
    <t>Urban</t>
  </si>
  <si>
    <t>Rural</t>
  </si>
  <si>
    <t xml:space="preserve">Total </t>
  </si>
  <si>
    <t xml:space="preserve">of Banks </t>
  </si>
  <si>
    <t>Note: Classification of Branches into Urban and Rural stopped in 2005 due to consolidation of banks</t>
  </si>
  <si>
    <t>Number of Banks</t>
  </si>
  <si>
    <t>Abia</t>
  </si>
  <si>
    <t>Abuja(FCT)</t>
  </si>
  <si>
    <t>Adamawa</t>
  </si>
  <si>
    <t>Akwa-Ibom</t>
  </si>
  <si>
    <t>Anambra</t>
  </si>
  <si>
    <t>Bauchi</t>
  </si>
  <si>
    <t>Bayelsa</t>
  </si>
  <si>
    <t>Benue</t>
  </si>
  <si>
    <t>Borno</t>
  </si>
  <si>
    <t>Cross-River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</si>
  <si>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</si>
  <si>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</si>
  <si>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</si>
  <si>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</si>
  <si>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</si>
  <si>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</si>
  <si>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</si>
  <si>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</si>
  <si>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</si>
  <si>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</si>
  <si>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</si>
  <si>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</si>
  <si>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</si>
  <si>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</si>
  <si>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</si>
  <si>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Nasarawa</t>
  </si>
  <si>
    <t>Niger</t>
  </si>
  <si>
    <t>Ogun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</si>
  <si>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</si>
  <si>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</si>
  <si>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</si>
  <si>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</si>
  <si>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</si>
  <si>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</si>
  <si>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</si>
  <si>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</si>
  <si>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</si>
  <si>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TOTAL</t>
  </si>
  <si>
    <t>Savings</t>
  </si>
  <si>
    <t>Maximum</t>
  </si>
  <si>
    <t>One Year</t>
  </si>
  <si>
    <t>Two Year</t>
  </si>
  <si>
    <t>Deposit Money Banks</t>
  </si>
  <si>
    <t xml:space="preserve">Minimum </t>
  </si>
  <si>
    <t>Rediscount</t>
  </si>
  <si>
    <t>Treasury</t>
  </si>
  <si>
    <t>Over 12</t>
  </si>
  <si>
    <t>Rates</t>
  </si>
  <si>
    <t>Bill Rate</t>
  </si>
  <si>
    <t>Maturity</t>
  </si>
  <si>
    <t>3 Months</t>
  </si>
  <si>
    <t>6   Months</t>
  </si>
  <si>
    <t>12   Months</t>
  </si>
  <si>
    <t xml:space="preserve"> Months</t>
  </si>
  <si>
    <t>…</t>
  </si>
  <si>
    <t xml:space="preserve"> -</t>
  </si>
  <si>
    <t>9.55 - 4.50</t>
  </si>
  <si>
    <t xml:space="preserve">  Q4  </t>
  </si>
  <si>
    <t xml:space="preserve">                      P  r  o  d  u  c  t  i  o  n</t>
  </si>
  <si>
    <t xml:space="preserve">                 G e n e r a l   C o m m e r c e</t>
  </si>
  <si>
    <t xml:space="preserve">                       S e r v i c e s</t>
  </si>
  <si>
    <t xml:space="preserve">                     O  t  h  e  r  s</t>
  </si>
  <si>
    <t>Agriculture,</t>
  </si>
  <si>
    <t>Manufac-</t>
  </si>
  <si>
    <t>Mining</t>
  </si>
  <si>
    <t>Real</t>
  </si>
  <si>
    <t>Bills</t>
  </si>
  <si>
    <t>Domestic</t>
  </si>
  <si>
    <t xml:space="preserve">Credit to </t>
  </si>
  <si>
    <t xml:space="preserve"> Personal</t>
  </si>
  <si>
    <t>Miscella-</t>
  </si>
  <si>
    <t>Forestry</t>
  </si>
  <si>
    <t>turing</t>
  </si>
  <si>
    <t>and Quarying</t>
  </si>
  <si>
    <t>Estate and</t>
  </si>
  <si>
    <t>Discounted</t>
  </si>
  <si>
    <t>Trade</t>
  </si>
  <si>
    <t>Exports</t>
  </si>
  <si>
    <t>Imports</t>
  </si>
  <si>
    <t>Public</t>
  </si>
  <si>
    <t xml:space="preserve">Transport and </t>
  </si>
  <si>
    <t xml:space="preserve">financial </t>
  </si>
  <si>
    <t>and</t>
  </si>
  <si>
    <t>and Fishery</t>
  </si>
  <si>
    <t>Construction</t>
  </si>
  <si>
    <t>Utilities</t>
  </si>
  <si>
    <t>Communications</t>
  </si>
  <si>
    <t>Institutions</t>
  </si>
  <si>
    <t xml:space="preserve">Professional </t>
  </si>
  <si>
    <t>Source : Computed from Deposit Money Banks' Returns</t>
  </si>
  <si>
    <t>LIABILITIES</t>
  </si>
  <si>
    <t xml:space="preserve">DEMAND  DEPOSITS </t>
  </si>
  <si>
    <t xml:space="preserve">   Private  Sector Deposits</t>
  </si>
  <si>
    <t xml:space="preserve">   State  Government  Deposits </t>
  </si>
  <si>
    <t xml:space="preserve">   Local  Government  Deposits</t>
  </si>
  <si>
    <t xml:space="preserve">TIME, SAVINGS &amp; FOREIGN CURRENCY DEPOSITS </t>
  </si>
  <si>
    <t>Time  Deposits:</t>
  </si>
  <si>
    <t>Savings  Deposits:</t>
  </si>
  <si>
    <t>Foreign  Currency  Deposits:</t>
  </si>
  <si>
    <t xml:space="preserve">   Domiciliary  Accounts</t>
  </si>
  <si>
    <t xml:space="preserve">  Other  Deposits:</t>
  </si>
  <si>
    <t>MONEY  MARKET  INSTRUMENTS:</t>
  </si>
  <si>
    <t xml:space="preserve">  Certificate  of  Deposit  Issued</t>
  </si>
  <si>
    <t xml:space="preserve">  Notes &amp; Deposit (Cash) certificates</t>
  </si>
  <si>
    <t>BONDS</t>
  </si>
  <si>
    <t xml:space="preserve">  Debentures</t>
  </si>
  <si>
    <t>FOREIGN  LIABILITIES:</t>
  </si>
  <si>
    <t xml:space="preserve">   Balance Held for  offices and branches Abroad</t>
  </si>
  <si>
    <t xml:space="preserve">   Balance held for banks outside Nigeria</t>
  </si>
  <si>
    <t xml:space="preserve">   Money at call with foreign banks</t>
  </si>
  <si>
    <t xml:space="preserve">   Loans &amp; Advances from other banks outside Nigeria</t>
  </si>
  <si>
    <t xml:space="preserve">CENTRAL  GOVERNMENT  DEPOSITS  </t>
  </si>
  <si>
    <t xml:space="preserve">   Federal Government Time Deposits</t>
  </si>
  <si>
    <t xml:space="preserve">  Federal Government Demand Deposits</t>
  </si>
  <si>
    <t xml:space="preserve">  Federal Government  Savings Deposits</t>
  </si>
  <si>
    <t>CREDIT  FROM  CENTRAL BANK</t>
  </si>
  <si>
    <t xml:space="preserve">   Loans &amp;  Advances from  CBN</t>
  </si>
  <si>
    <t xml:space="preserve">   CBN  Overdrafts to banks</t>
  </si>
  <si>
    <t>CAPITAL ACCOUNTS:</t>
  </si>
  <si>
    <t xml:space="preserve">   Capital</t>
  </si>
  <si>
    <t xml:space="preserve">   Reserve Fund</t>
  </si>
  <si>
    <t xml:space="preserve">   Reserves for Depreciation &amp; non-performing assets</t>
  </si>
  <si>
    <t xml:space="preserve">   Loans &amp; Advances from Federal and State Govt</t>
  </si>
  <si>
    <t xml:space="preserve">  Total loans /lease loss provision</t>
  </si>
  <si>
    <t>UNCLASSIFIED LIABILITIES:</t>
  </si>
  <si>
    <t>Inter-bank  liabilities</t>
  </si>
  <si>
    <t xml:space="preserve">    Balances held for banks in Nigeria</t>
  </si>
  <si>
    <t xml:space="preserve">    Money at call from banks in Nigeria</t>
  </si>
  <si>
    <t xml:space="preserve">    Inter-bank  takings</t>
  </si>
  <si>
    <t xml:space="preserve">    Uncleared effects</t>
  </si>
  <si>
    <t xml:space="preserve">    Loans &amp; Advances from other banks in Nigeria</t>
  </si>
  <si>
    <t xml:space="preserve">    Bankers payments</t>
  </si>
  <si>
    <t>Loans &amp; Advances from Other creditors</t>
  </si>
  <si>
    <t>Letters of Credit</t>
  </si>
  <si>
    <t>Takings from  Discount Houses</t>
  </si>
  <si>
    <t>Other Liabilities:</t>
  </si>
  <si>
    <t xml:space="preserve">    Accounts Payables</t>
  </si>
  <si>
    <t xml:space="preserve">    Suspense Account</t>
  </si>
  <si>
    <t xml:space="preserve">    Provision for Tax Payments</t>
  </si>
  <si>
    <t xml:space="preserve">    Sundry Creditors</t>
  </si>
  <si>
    <t xml:space="preserve">    Forex Awaiting Cover</t>
  </si>
  <si>
    <t xml:space="preserve">    Exchange  Differential</t>
  </si>
  <si>
    <t xml:space="preserve">    Provision  for  Bad  Debt</t>
  </si>
  <si>
    <t xml:space="preserve">    FEM</t>
  </si>
  <si>
    <t xml:space="preserve">    Miscellaneous</t>
  </si>
  <si>
    <t>TOTAL  LIABILITIES:</t>
  </si>
  <si>
    <t>Source: Computed from  Deposit Money Banks' Returns</t>
  </si>
  <si>
    <t>ASSETS</t>
  </si>
  <si>
    <t>RESERVES</t>
  </si>
  <si>
    <t xml:space="preserve">   Currency</t>
  </si>
  <si>
    <t xml:space="preserve">   Deposits with CBN:</t>
  </si>
  <si>
    <t xml:space="preserve">      Reserve  Requirements</t>
  </si>
  <si>
    <t xml:space="preserve">      Current Accounts</t>
  </si>
  <si>
    <t xml:space="preserve">      Stabilization  Securities</t>
  </si>
  <si>
    <t>FOREIGN   ASSETS</t>
  </si>
  <si>
    <t xml:space="preserve">  Claims on Non-resident Banks:</t>
  </si>
  <si>
    <t xml:space="preserve">     Balances held with banks outside Nigeria</t>
  </si>
  <si>
    <t xml:space="preserve">     Balances held with offices and branches outside Nigeria</t>
  </si>
  <si>
    <t xml:space="preserve">     Loans &amp; Advances to Banks outside Nigeria</t>
  </si>
  <si>
    <t xml:space="preserve">    Bills Discounted Payable outside Nigeria</t>
  </si>
  <si>
    <t xml:space="preserve">CLAIMS ON CENTRAL  GOVERNMENT </t>
  </si>
  <si>
    <t xml:space="preserve">  Treasury  Certificates</t>
  </si>
  <si>
    <t xml:space="preserve">  Development  Stocks</t>
  </si>
  <si>
    <t xml:space="preserve">  Loans &amp; Advances to Central Government </t>
  </si>
  <si>
    <t xml:space="preserve">  Bankers Unit  Fund</t>
  </si>
  <si>
    <t xml:space="preserve">CLAIMS ON STATE &amp; LOCAL GOVERNMENT </t>
  </si>
  <si>
    <t xml:space="preserve">  Loans &amp; Advances to State Government </t>
  </si>
  <si>
    <t xml:space="preserve">  Loans &amp; Advances to Local Government</t>
  </si>
  <si>
    <t xml:space="preserve">CLAIMS ON OTHER  PRIVATE SECTOR </t>
  </si>
  <si>
    <t xml:space="preserve">  Loans &amp; Advances to Other Customers</t>
  </si>
  <si>
    <t xml:space="preserve">  Loans &amp; Advances to Nigeria  Banks Subsidiaries</t>
  </si>
  <si>
    <t xml:space="preserve">  Bills Discounted from non-bank sources</t>
  </si>
  <si>
    <t>Investments:</t>
  </si>
  <si>
    <t xml:space="preserve">  Ordinary Shares</t>
  </si>
  <si>
    <t xml:space="preserve">  Preference Shares</t>
  </si>
  <si>
    <t xml:space="preserve">  Subsidiaries</t>
  </si>
  <si>
    <t xml:space="preserve">  Other  investments</t>
  </si>
  <si>
    <t xml:space="preserve">  Commercial papers</t>
  </si>
  <si>
    <t xml:space="preserve">  Bankers Acceptances</t>
  </si>
  <si>
    <t xml:space="preserve">  Factored Debt</t>
  </si>
  <si>
    <t xml:space="preserve">  Advances under Lease</t>
  </si>
  <si>
    <t>CLAIMS ON OTHER FINANCIAL INSTITUTIONS</t>
  </si>
  <si>
    <t xml:space="preserve"> Fixed  Assets</t>
  </si>
  <si>
    <t>Domestic Inter-Bank Claims:</t>
  </si>
  <si>
    <t xml:space="preserve">  Bills Discounted from Banks in Nigeria</t>
  </si>
  <si>
    <t xml:space="preserve">  Money at call with Banks</t>
  </si>
  <si>
    <t xml:space="preserve">  Inter-bank Placements</t>
  </si>
  <si>
    <t xml:space="preserve">  Balances held with banks in Nigeria</t>
  </si>
  <si>
    <t xml:space="preserve">  Loans &amp; Advances to  other Banks in Nigeria</t>
  </si>
  <si>
    <t xml:space="preserve">  Checks for  Collection</t>
  </si>
  <si>
    <t xml:space="preserve"> Money at call outside banks</t>
  </si>
  <si>
    <t>Certificates of Deposit</t>
  </si>
  <si>
    <t>Placement with Discount Houses</t>
  </si>
  <si>
    <t xml:space="preserve">Other Assets:  </t>
  </si>
  <si>
    <t xml:space="preserve">  Receivables</t>
  </si>
  <si>
    <t xml:space="preserve">  Pre-payments</t>
  </si>
  <si>
    <t xml:space="preserve">  Bills Payable</t>
  </si>
  <si>
    <t xml:space="preserve">  Suspense</t>
  </si>
  <si>
    <t xml:space="preserve">  Sundry Debtors</t>
  </si>
  <si>
    <t xml:space="preserve">  FEM</t>
  </si>
  <si>
    <t xml:space="preserve">  CBN  naira Depreciation</t>
  </si>
  <si>
    <t xml:space="preserve">  NDIC</t>
  </si>
  <si>
    <t xml:space="preserve">  Miscellaneous</t>
  </si>
  <si>
    <t>TOTAL   ASSETS</t>
  </si>
  <si>
    <t xml:space="preserve">Commercial Banks Loans </t>
  </si>
  <si>
    <t xml:space="preserve">Commercial Banks </t>
  </si>
  <si>
    <t xml:space="preserve">To Small Scale </t>
  </si>
  <si>
    <t>To Small Scale Enterprises as</t>
  </si>
  <si>
    <t xml:space="preserve"> Percentage of Total Credit (%)</t>
  </si>
  <si>
    <t>Variables</t>
  </si>
  <si>
    <r>
      <t>M</t>
    </r>
    <r>
      <rPr>
        <vertAlign val="subscript"/>
        <sz val="11"/>
        <color indexed="8"/>
        <rFont val="Cambria"/>
        <family val="1"/>
      </rPr>
      <t>2</t>
    </r>
  </si>
  <si>
    <t xml:space="preserve">Actual </t>
  </si>
  <si>
    <t>Target</t>
  </si>
  <si>
    <r>
      <t>M</t>
    </r>
    <r>
      <rPr>
        <b/>
        <vertAlign val="subscript"/>
        <sz val="11"/>
        <color indexed="8"/>
        <rFont val="Cambria"/>
        <family val="1"/>
      </rPr>
      <t>1</t>
    </r>
  </si>
  <si>
    <t>NDC</t>
  </si>
  <si>
    <t>CPS</t>
  </si>
  <si>
    <t>Inflation</t>
  </si>
  <si>
    <t>Source: Central Bank of Nigeria &amp; National Bureau of Statistics</t>
  </si>
  <si>
    <t>ITEM</t>
  </si>
  <si>
    <t>ASSETS :</t>
  </si>
  <si>
    <t>2.   Balance held with</t>
  </si>
  <si>
    <t xml:space="preserve">       (a)   FMBN</t>
  </si>
  <si>
    <t xml:space="preserve">       (b)   Other banks</t>
  </si>
  <si>
    <t>3.    Treasury  Bills/Certificate</t>
  </si>
  <si>
    <t>4.    Placements/Investments</t>
  </si>
  <si>
    <t>5.    Loans</t>
  </si>
  <si>
    <t>6.    Other Assets</t>
  </si>
  <si>
    <t>Total  Assets</t>
  </si>
  <si>
    <t>LIABILITIES :</t>
  </si>
  <si>
    <t>1.    Capital</t>
  </si>
  <si>
    <t>2.    Reserves</t>
  </si>
  <si>
    <t>3.    Savings</t>
  </si>
  <si>
    <t>4.    Fixed Deposits</t>
  </si>
  <si>
    <t>5.    Balance held for other Fin. Ints.</t>
  </si>
  <si>
    <t>6.   Other Liabilities</t>
  </si>
  <si>
    <t>Total Liabilities</t>
  </si>
  <si>
    <t xml:space="preserve">       Number of Reporting  PMI</t>
  </si>
  <si>
    <t>Note: Liquidity Ratio = Liquid Assets/Current Liabilities x 100</t>
  </si>
  <si>
    <t>Mar</t>
  </si>
  <si>
    <t>Jun</t>
  </si>
  <si>
    <t>Sep</t>
  </si>
  <si>
    <t>Dec</t>
  </si>
  <si>
    <t>CASH AND BALANCES WITH BANKS</t>
  </si>
  <si>
    <t>i)   Cash on hand</t>
  </si>
  <si>
    <t>ii)  Balances with CBN</t>
  </si>
  <si>
    <t>iii) Balances with other banks</t>
  </si>
  <si>
    <t>CLAIMS ON FEDERAL GOVERNMENT</t>
  </si>
  <si>
    <t>i)  Treasury   Bills</t>
  </si>
  <si>
    <t xml:space="preserve">       a)  Pledges</t>
  </si>
  <si>
    <t xml:space="preserve">       b)  Unpledged</t>
  </si>
  <si>
    <t xml:space="preserve">       c)  Bill with PDO (CBN)</t>
  </si>
  <si>
    <t xml:space="preserve">ii)  Treasury Certificate Maturing </t>
  </si>
  <si>
    <t xml:space="preserve">       a)    Within  1 year</t>
  </si>
  <si>
    <t xml:space="preserve">       b)    1-2 years</t>
  </si>
  <si>
    <t xml:space="preserve">iii)  Treasury Bonds </t>
  </si>
  <si>
    <t>iv)  Eligible Development Stock</t>
  </si>
  <si>
    <t>CLAIMS ON STATE GOVERNMENTS</t>
  </si>
  <si>
    <t xml:space="preserve"> i) State Promissory Notes </t>
  </si>
  <si>
    <t xml:space="preserve">ii  Eligible State Bonds </t>
  </si>
  <si>
    <t>CLAIMS ON BANKS</t>
  </si>
  <si>
    <t>i)   Money at Call</t>
  </si>
  <si>
    <t>ii)  Loans and Advances</t>
  </si>
  <si>
    <t>iii) Commercial Bills:</t>
  </si>
  <si>
    <t xml:space="preserve">    a)    Bankers Acceptances</t>
  </si>
  <si>
    <t xml:space="preserve">    b)    Promissory Notes </t>
  </si>
  <si>
    <t xml:space="preserve">    c)    Negotiable Certificate of Deposit        </t>
  </si>
  <si>
    <t xml:space="preserve">    d)   Stabilisation Securities</t>
  </si>
  <si>
    <t xml:space="preserve">    iv)   Others</t>
  </si>
  <si>
    <t xml:space="preserve">      Money at Call</t>
  </si>
  <si>
    <t xml:space="preserve">      Loans and Advances </t>
  </si>
  <si>
    <t xml:space="preserve">      Commercial Bills:</t>
  </si>
  <si>
    <t xml:space="preserve">          a) Promissory Notes</t>
  </si>
  <si>
    <t xml:space="preserve">          b) Negotiable Certificate of Deposit</t>
  </si>
  <si>
    <t xml:space="preserve">     Others</t>
  </si>
  <si>
    <t>CLAIMS ON OTHERS</t>
  </si>
  <si>
    <t xml:space="preserve">    Commercial Bills</t>
  </si>
  <si>
    <t xml:space="preserve">    Loans and Advances</t>
  </si>
  <si>
    <t xml:space="preserve">    Others (CBN Certificate)</t>
  </si>
  <si>
    <t>OTHER ASSETS</t>
  </si>
  <si>
    <t>FIXED ASSETS</t>
  </si>
  <si>
    <t>TOTAL  ASSETS</t>
  </si>
  <si>
    <t>ASSETS ON REPURCHASE TRANSACTION</t>
  </si>
  <si>
    <t xml:space="preserve">        Treasury Bills </t>
  </si>
  <si>
    <t xml:space="preserve">        Treasury Bills (Bonds)</t>
  </si>
  <si>
    <t xml:space="preserve">        Fixed Buy Back Repo</t>
  </si>
  <si>
    <t xml:space="preserve">        Eligible Commercial Bills</t>
  </si>
  <si>
    <t xml:space="preserve">        Treasury Bills   Repo   with   CBN</t>
  </si>
  <si>
    <t>Treasury Bills  Repo  with  other  Discount  House</t>
  </si>
  <si>
    <t xml:space="preserve">CAPITAL AND RESERVES </t>
  </si>
  <si>
    <t xml:space="preserve">   i)       Paid-up Capital</t>
  </si>
  <si>
    <t xml:space="preserve">  ii)       Statutory  Reserves</t>
  </si>
  <si>
    <t xml:space="preserve"> iii)      Share   Premium</t>
  </si>
  <si>
    <t xml:space="preserve"> iv)       Other  Reserves</t>
  </si>
  <si>
    <t xml:space="preserve"> v)        General Reserve</t>
  </si>
  <si>
    <t xml:space="preserve">MONEY-AT-CALL </t>
  </si>
  <si>
    <t>i)         Commercial Banks</t>
  </si>
  <si>
    <t>ii)        Merchant Banks</t>
  </si>
  <si>
    <t>iii) Non-Bank Financial Institutions</t>
  </si>
  <si>
    <t>iv)        Others</t>
  </si>
  <si>
    <t>v) Associated  Treasury  Notes</t>
  </si>
  <si>
    <t>OTHER AMOUNT OWING TO:</t>
  </si>
  <si>
    <t>iii)       Non-Bank Financial Institutions</t>
  </si>
  <si>
    <t>BORROWINGS</t>
  </si>
  <si>
    <t>i) Central Bank of Nigeria</t>
  </si>
  <si>
    <t>ii)        Overdrafts</t>
  </si>
  <si>
    <t>iii)       Other Banks</t>
  </si>
  <si>
    <t>OTHER  LIABILITIES</t>
  </si>
  <si>
    <t>TOTAL    LIABILITIES</t>
  </si>
  <si>
    <t xml:space="preserve">LIABILITIES FOR ASSETS SUBJECT TO </t>
  </si>
  <si>
    <t>REPURCHASE  ARRANGEMENTS</t>
  </si>
  <si>
    <t xml:space="preserve">         - Repo with CBN</t>
  </si>
  <si>
    <t xml:space="preserve">         -  Repo with Banks </t>
  </si>
  <si>
    <t xml:space="preserve">         -  Fixed  Buy  Back  Repo</t>
  </si>
  <si>
    <t xml:space="preserve">         -  Repo with Discount Houses</t>
  </si>
  <si>
    <t xml:space="preserve">         -   Repo with Others</t>
  </si>
  <si>
    <t>Assets Structure</t>
  </si>
  <si>
    <t>Assets</t>
  </si>
  <si>
    <t xml:space="preserve">      Treasury Bills of Less Than 91 Days Maturity</t>
  </si>
  <si>
    <t xml:space="preserve">      Treasury Bonds</t>
  </si>
  <si>
    <t>Liabilities</t>
  </si>
  <si>
    <t xml:space="preserve">      Borrowings</t>
  </si>
  <si>
    <t xml:space="preserve">      Other Amounts Owing</t>
  </si>
  <si>
    <t>Total Borrowings &amp; Amount Owing</t>
  </si>
  <si>
    <t xml:space="preserve">      Amount Owing</t>
  </si>
  <si>
    <t>Capital &amp; Reserves</t>
  </si>
  <si>
    <t xml:space="preserve">      Capital</t>
  </si>
  <si>
    <t xml:space="preserve">      Reserves</t>
  </si>
  <si>
    <t>Gearing Ratio:  x:1</t>
  </si>
  <si>
    <t>x=50</t>
  </si>
  <si>
    <t xml:space="preserve">  1992</t>
  </si>
  <si>
    <t xml:space="preserve">  1993</t>
  </si>
  <si>
    <t xml:space="preserve">  1994</t>
  </si>
  <si>
    <t xml:space="preserve">  1995</t>
  </si>
  <si>
    <t xml:space="preserve">1997 </t>
  </si>
  <si>
    <t xml:space="preserve">  Cash in hand</t>
  </si>
  <si>
    <t xml:space="preserve">  Balance with other banks</t>
  </si>
  <si>
    <t xml:space="preserve">  Money at call</t>
  </si>
  <si>
    <t xml:space="preserve">  Bills Discounted</t>
  </si>
  <si>
    <t xml:space="preserve">  Loans &amp; Advances: </t>
  </si>
  <si>
    <t xml:space="preserve">     (a)  Agriculture &amp; forestry</t>
  </si>
  <si>
    <t xml:space="preserve">     (b)  Mining &amp; Quarrying</t>
  </si>
  <si>
    <t xml:space="preserve">     (c)  Manufacturing &amp; Food Processing </t>
  </si>
  <si>
    <t xml:space="preserve">     (d)  Real Estate &amp; Construction</t>
  </si>
  <si>
    <t xml:space="preserve">     (e)   Transport/Commerce</t>
  </si>
  <si>
    <t xml:space="preserve">     (f)  Others</t>
  </si>
  <si>
    <t xml:space="preserve">   Equipment on Lease</t>
  </si>
  <si>
    <t xml:space="preserve">   Fixed Assets</t>
  </si>
  <si>
    <t xml:space="preserve">   Other Assets</t>
  </si>
  <si>
    <t>TOTAL ASSETS</t>
  </si>
  <si>
    <t>LIABILITIES:</t>
  </si>
  <si>
    <t xml:space="preserve">   Deposits</t>
  </si>
  <si>
    <t xml:space="preserve">      (a)   Demand</t>
  </si>
  <si>
    <t xml:space="preserve">      (b)   Savings</t>
  </si>
  <si>
    <t xml:space="preserve">      (c)   Time</t>
  </si>
  <si>
    <t xml:space="preserve">   Money at Call Takings</t>
  </si>
  <si>
    <t xml:space="preserve">   Balances held for Banks</t>
  </si>
  <si>
    <t xml:space="preserve">   Matching Loans</t>
  </si>
  <si>
    <t xml:space="preserve">   Shareholders  Funds</t>
  </si>
  <si>
    <t xml:space="preserve">      (a)  Paidup Capital</t>
  </si>
  <si>
    <t xml:space="preserve">      (b)  Reserve</t>
  </si>
  <si>
    <t xml:space="preserve">   Other Liabilities</t>
  </si>
  <si>
    <t>Number of Reporting Banks</t>
  </si>
  <si>
    <t xml:space="preserve">    ITEM</t>
  </si>
  <si>
    <t>1. Liquid Assets</t>
  </si>
  <si>
    <t xml:space="preserve">      Cash in Hand</t>
  </si>
  <si>
    <t xml:space="preserve">      Balances with Banks</t>
  </si>
  <si>
    <t xml:space="preserve">      Placements with Other Finance Companies</t>
  </si>
  <si>
    <t>2. Domestic Credit</t>
  </si>
  <si>
    <t xml:space="preserve">      Investments</t>
  </si>
  <si>
    <t xml:space="preserve">      Net Loans &amp; Advances</t>
  </si>
  <si>
    <t xml:space="preserve">      Equipment on Lease</t>
  </si>
  <si>
    <t>3. Other Assets</t>
  </si>
  <si>
    <t>4. Fixed  Assets</t>
  </si>
  <si>
    <t xml:space="preserve">    Total Assets</t>
  </si>
  <si>
    <t xml:space="preserve">    LIABILITIES</t>
  </si>
  <si>
    <t>1. Shareholder' Fund</t>
  </si>
  <si>
    <t xml:space="preserve">      Paid - Up Capital</t>
  </si>
  <si>
    <t xml:space="preserve">      Published Current Year Profit/Loss</t>
  </si>
  <si>
    <t>2. Taking from Other Finance Companies</t>
  </si>
  <si>
    <t>3. Long Term Liabilities</t>
  </si>
  <si>
    <t>4. Total Borrowings</t>
  </si>
  <si>
    <t>5. Other Liabilities</t>
  </si>
  <si>
    <t xml:space="preserve">    Total Liabilities</t>
  </si>
  <si>
    <t>Table A.3.7: Number of Development &amp; Specialised 
Banks/Institutions</t>
  </si>
  <si>
    <t>BANKS / INSTITUTIONS</t>
  </si>
  <si>
    <t>DEVELOPMENT BANKS</t>
  </si>
  <si>
    <t>Educational Bank</t>
  </si>
  <si>
    <t>Nigerian Export and Import Bank</t>
  </si>
  <si>
    <t>Bank of Industry</t>
  </si>
  <si>
    <t xml:space="preserve">Federal Mortgage Bank </t>
  </si>
  <si>
    <t>SPECIALISED BANKS:</t>
  </si>
  <si>
    <t>Community Banks (Microfinance Banks)</t>
  </si>
  <si>
    <t>Peoples Bank ( Branches )</t>
  </si>
  <si>
    <t>SPECIALISED FINANCIAL INSTITUTIONS:</t>
  </si>
  <si>
    <t xml:space="preserve">Finance Houses </t>
  </si>
  <si>
    <t>Insurance Companies (Reporting)</t>
  </si>
  <si>
    <t>Discount Houses</t>
  </si>
  <si>
    <t>Primary Mortgage Institutions</t>
  </si>
  <si>
    <t>National Economic Reconstruction Fund (NERFUND)</t>
  </si>
  <si>
    <t>National Social Insurance Trust Fund (NSITF)</t>
  </si>
  <si>
    <t>Nigeria Deposit Insurance Company (NDIC)</t>
  </si>
  <si>
    <t>Securities and Exchange Commission (NSE)</t>
  </si>
  <si>
    <t>National Insurance Commission (NAICOM)</t>
  </si>
  <si>
    <t>National Pension Commission (PENCOM)</t>
  </si>
  <si>
    <t xml:space="preserve">Treasury </t>
  </si>
  <si>
    <t>Certificates</t>
  </si>
  <si>
    <t>Bankers</t>
  </si>
  <si>
    <t xml:space="preserve">FGN  Bonds  </t>
  </si>
  <si>
    <t>Of Deposits</t>
  </si>
  <si>
    <t>Papers</t>
  </si>
  <si>
    <t>Acceptances</t>
  </si>
  <si>
    <t xml:space="preserve">Period </t>
  </si>
  <si>
    <t>National Provident Fund</t>
  </si>
  <si>
    <t>Federal Savings Bank</t>
  </si>
  <si>
    <t>Federal Mortgage Bank</t>
  </si>
  <si>
    <t>Time Deposits with Merchant Banks</t>
  </si>
  <si>
    <t>Life Insurance Funds</t>
  </si>
  <si>
    <t xml:space="preserve">1996  </t>
  </si>
  <si>
    <t>Source:  Central Bank of Nigeria</t>
  </si>
  <si>
    <t xml:space="preserve">      I n c o m e</t>
  </si>
  <si>
    <t>E x p e n d i t u r e</t>
  </si>
  <si>
    <t>Wholly</t>
  </si>
  <si>
    <t xml:space="preserve"> Joint</t>
  </si>
  <si>
    <t>All</t>
  </si>
  <si>
    <t>Joint</t>
  </si>
  <si>
    <t>Nigerian</t>
  </si>
  <si>
    <t>Motor</t>
  </si>
  <si>
    <t>Employers</t>
  </si>
  <si>
    <t>Interest</t>
  </si>
  <si>
    <t>Premiums</t>
  </si>
  <si>
    <t>Fire</t>
  </si>
  <si>
    <t>Accident</t>
  </si>
  <si>
    <t>Vehicle</t>
  </si>
  <si>
    <t>Marine</t>
  </si>
  <si>
    <t>Oil  &amp;  Gas</t>
  </si>
  <si>
    <t>Misce-</t>
  </si>
  <si>
    <t>Dividend</t>
  </si>
  <si>
    <t>(A)</t>
  </si>
  <si>
    <t>llaneous</t>
  </si>
  <si>
    <t>(B)</t>
  </si>
  <si>
    <t>&amp; Rents</t>
  </si>
  <si>
    <t>Receipts</t>
  </si>
  <si>
    <t xml:space="preserve">Notes: CBN had not conducted Insurance Annual Survey since 1999 </t>
  </si>
  <si>
    <t>Claims</t>
  </si>
  <si>
    <t>Management</t>
  </si>
  <si>
    <t>Net</t>
  </si>
  <si>
    <t>Commission</t>
  </si>
  <si>
    <t>General Business</t>
  </si>
  <si>
    <t>Life</t>
  </si>
  <si>
    <t>Government Securities</t>
  </si>
  <si>
    <t>Stocks 
&amp; Bonds</t>
  </si>
  <si>
    <t>Real Estate 
&amp; Mortgage</t>
  </si>
  <si>
    <t>Policy &amp; 
Other Loans</t>
  </si>
  <si>
    <t xml:space="preserve"> Cash at Hand 
&amp; Deposit</t>
  </si>
  <si>
    <t>Bills of Exchange</t>
  </si>
  <si>
    <t>Total Investment</t>
  </si>
  <si>
    <t>Table A.7.1: Selected Financial Deepening Indicators</t>
  </si>
  <si>
    <t>Financial Deepening</t>
  </si>
  <si>
    <t>(CPS/GDP) (%)</t>
  </si>
  <si>
    <t>Sources: Central Bank of Nigeria and National Bureau of Statistics</t>
  </si>
  <si>
    <r>
      <t>M</t>
    </r>
    <r>
      <rPr>
        <b/>
        <vertAlign val="subscript"/>
        <sz val="12"/>
        <rFont val="Cambria"/>
        <family val="1"/>
      </rPr>
      <t>1</t>
    </r>
  </si>
  <si>
    <r>
      <t>M</t>
    </r>
    <r>
      <rPr>
        <b/>
        <vertAlign val="subscript"/>
        <sz val="12"/>
        <rFont val="Cambria"/>
        <family val="1"/>
      </rPr>
      <t>2</t>
    </r>
  </si>
  <si>
    <t xml:space="preserve">Table A.2.7.1: Number of Commercial Banks Branches in Nigeria and Abroad </t>
  </si>
  <si>
    <t xml:space="preserve">Table A.2.7.2: Number of Commercial Banks Branches in Nigeria (by States) and Abroad </t>
  </si>
  <si>
    <t>Table A.1.3.2: Monetary Policy Targets and Outcomes (Growth Rates)</t>
  </si>
  <si>
    <t>Table A.4.7.3: Nigerian Stock Exchange Market Capitalization - Equities Only (N' Billion)</t>
  </si>
  <si>
    <r>
      <t>(M</t>
    </r>
    <r>
      <rPr>
        <b/>
        <vertAlign val="subscript"/>
        <sz val="12"/>
        <rFont val="Cambria"/>
        <family val="1"/>
      </rPr>
      <t>2</t>
    </r>
    <r>
      <rPr>
        <b/>
        <sz val="12"/>
        <rFont val="Cambria"/>
        <family val="1"/>
      </rPr>
      <t>/GDP) (%)</t>
    </r>
  </si>
  <si>
    <r>
      <t xml:space="preserve"> (Overdrafts to)  Merchant Banks</t>
    </r>
    <r>
      <rPr>
        <vertAlign val="superscript"/>
        <sz val="11"/>
        <rFont val="Cambria"/>
        <family val="1"/>
      </rPr>
      <t>1</t>
    </r>
  </si>
  <si>
    <r>
      <t xml:space="preserve">  Loans to OFI's</t>
    </r>
    <r>
      <rPr>
        <vertAlign val="superscript"/>
        <sz val="11"/>
        <rFont val="Cambria"/>
        <family val="1"/>
      </rPr>
      <t>1</t>
    </r>
  </si>
  <si>
    <r>
      <t xml:space="preserve"> IMF Local Currency Subscription (CBN Accounting Records)</t>
    </r>
    <r>
      <rPr>
        <vertAlign val="superscript"/>
        <sz val="11"/>
        <rFont val="Cambria"/>
        <family val="1"/>
      </rPr>
      <t>1</t>
    </r>
  </si>
  <si>
    <r>
      <t xml:space="preserve">  Interest Receivables</t>
    </r>
    <r>
      <rPr>
        <vertAlign val="superscript"/>
        <sz val="11"/>
        <rFont val="Cambria"/>
        <family val="1"/>
      </rPr>
      <t>1</t>
    </r>
  </si>
  <si>
    <r>
      <t xml:space="preserve">  Branch Expenses</t>
    </r>
    <r>
      <rPr>
        <vertAlign val="superscript"/>
        <sz val="11"/>
        <rFont val="Cambria"/>
        <family val="1"/>
      </rPr>
      <t>1</t>
    </r>
  </si>
  <si>
    <r>
      <t xml:space="preserve">2005 </t>
    </r>
    <r>
      <rPr>
        <b/>
        <vertAlign val="superscript"/>
        <sz val="12"/>
        <rFont val="Cambria"/>
        <family val="1"/>
      </rPr>
      <t>1</t>
    </r>
  </si>
  <si>
    <t>Note: Following the adoption of Universal Banking in Nigeria, commercial and merchant banks figures were merged from 2001</t>
  </si>
  <si>
    <r>
      <t xml:space="preserve">2005 </t>
    </r>
    <r>
      <rPr>
        <b/>
        <vertAlign val="superscript"/>
        <sz val="11"/>
        <rFont val="Cambria"/>
        <family val="1"/>
      </rPr>
      <t>2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</si>
  <si>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 xml:space="preserve">Revised </t>
    </r>
  </si>
  <si>
    <t xml:space="preserve">             … means not applicable</t>
  </si>
  <si>
    <r>
      <t>Treasury Certificates</t>
    </r>
    <r>
      <rPr>
        <b/>
        <vertAlign val="superscript"/>
        <sz val="11"/>
        <rFont val="Cambria"/>
        <family val="1"/>
      </rPr>
      <t>1</t>
    </r>
  </si>
  <si>
    <r>
      <t>Prime</t>
    </r>
    <r>
      <rPr>
        <b/>
        <vertAlign val="superscript"/>
        <sz val="11"/>
        <rFont val="Cambria"/>
        <family val="1"/>
      </rPr>
      <t>1</t>
    </r>
  </si>
  <si>
    <r>
      <t xml:space="preserve"> Liquidity Ratio</t>
    </r>
    <r>
      <rPr>
        <b/>
        <vertAlign val="superscript"/>
        <sz val="11"/>
        <rFont val="Cambria"/>
        <family val="1"/>
      </rPr>
      <t>1</t>
    </r>
  </si>
  <si>
    <r>
      <t>Cash Reserve Ratio</t>
    </r>
    <r>
      <rPr>
        <b/>
        <vertAlign val="superscript"/>
        <sz val="11"/>
        <rFont val="Cambria"/>
        <family val="1"/>
      </rPr>
      <t>2</t>
    </r>
  </si>
  <si>
    <r>
      <t>Loan-to-Deposit Ratio</t>
    </r>
    <r>
      <rPr>
        <b/>
        <vertAlign val="superscript"/>
        <sz val="11"/>
        <rFont val="Cambria"/>
        <family val="1"/>
      </rPr>
      <t>3</t>
    </r>
  </si>
  <si>
    <r>
      <t>Abroad</t>
    </r>
    <r>
      <rPr>
        <b/>
        <vertAlign val="superscript"/>
        <sz val="11"/>
        <rFont val="Cambria"/>
        <family val="1"/>
      </rPr>
      <t>1</t>
    </r>
  </si>
  <si>
    <r>
      <t>Table A.2.8: Commercial Banks' Loans to Small Scale Enterprises</t>
    </r>
    <r>
      <rPr>
        <b/>
        <vertAlign val="superscript"/>
        <sz val="13"/>
        <color indexed="18"/>
        <rFont val="Cambria"/>
        <family val="1"/>
      </rPr>
      <t>1</t>
    </r>
  </si>
  <si>
    <t xml:space="preserve">              by Nigerians took effect from October 1, 1996</t>
  </si>
  <si>
    <t xml:space="preserve">             Small Scale Enterprises started in 1992</t>
  </si>
  <si>
    <t>Table A.3.4: Selected Financial Ratios of Discount Houses</t>
  </si>
  <si>
    <t>Table A.3.4: Selected Financial Ratios of Discount Houses - Continued</t>
  </si>
  <si>
    <t>With effect from December 2006, all the existing Community Banks were asked to transform to Microfinance Banks</t>
  </si>
  <si>
    <t>Note: Community Banks transformed to Microfinance Banks in December 2006</t>
  </si>
  <si>
    <r>
      <t>Institutions</t>
    </r>
    <r>
      <rPr>
        <b/>
        <vertAlign val="superscript"/>
        <sz val="11"/>
        <rFont val="Cambria"/>
        <family val="1"/>
      </rPr>
      <t>1</t>
    </r>
  </si>
  <si>
    <t>Individuals/</t>
  </si>
  <si>
    <t xml:space="preserve"> Brokers/MMD</t>
  </si>
  <si>
    <r>
      <t>Others</t>
    </r>
    <r>
      <rPr>
        <b/>
        <vertAlign val="superscript"/>
        <sz val="11"/>
        <rFont val="Cambria"/>
        <family val="1"/>
      </rPr>
      <t>2</t>
    </r>
  </si>
  <si>
    <t xml:space="preserve">               bank, pension and provident funds, schools, unions, etc.</t>
  </si>
  <si>
    <r>
      <t>Banks</t>
    </r>
    <r>
      <rPr>
        <b/>
        <vertAlign val="superscript"/>
        <sz val="11"/>
        <rFont val="Cambria"/>
        <family val="1"/>
      </rPr>
      <t>2</t>
    </r>
  </si>
  <si>
    <r>
      <t>Others</t>
    </r>
    <r>
      <rPr>
        <b/>
        <vertAlign val="superscript"/>
        <sz val="11"/>
        <rFont val="Cambria"/>
        <family val="1"/>
      </rPr>
      <t>3</t>
    </r>
  </si>
  <si>
    <r>
      <t>Banks</t>
    </r>
    <r>
      <rPr>
        <b/>
        <vertAlign val="superscript"/>
        <sz val="11"/>
        <rFont val="Cambria"/>
        <family val="1"/>
      </rPr>
      <t>4</t>
    </r>
  </si>
  <si>
    <r>
      <t>Total 
Outstanding</t>
    </r>
    <r>
      <rPr>
        <b/>
        <vertAlign val="superscript"/>
        <sz val="11"/>
        <rFont val="Cambria"/>
        <family val="1"/>
      </rPr>
      <t>1</t>
    </r>
  </si>
  <si>
    <r>
      <t xml:space="preserve">1990 </t>
    </r>
    <r>
      <rPr>
        <b/>
        <vertAlign val="superscript"/>
        <sz val="12"/>
        <rFont val="Cambria"/>
        <family val="1"/>
      </rPr>
      <t>3</t>
    </r>
  </si>
  <si>
    <r>
      <t xml:space="preserve">1996 </t>
    </r>
    <r>
      <rPr>
        <b/>
        <vertAlign val="superscript"/>
        <sz val="12"/>
        <rFont val="Cambria"/>
        <family val="1"/>
      </rPr>
      <t>4</t>
    </r>
  </si>
  <si>
    <r>
      <t>Others</t>
    </r>
    <r>
      <rPr>
        <b/>
        <vertAlign val="superscript"/>
        <sz val="12"/>
        <rFont val="Cambria"/>
        <family val="1"/>
      </rPr>
      <t>2</t>
    </r>
  </si>
  <si>
    <r>
      <t>Total
Outstanding</t>
    </r>
    <r>
      <rPr>
        <b/>
        <vertAlign val="superscript"/>
        <sz val="12"/>
        <rFont val="Cambria"/>
        <family val="1"/>
      </rPr>
      <t>1</t>
    </r>
  </si>
  <si>
    <t>State Govts</t>
  </si>
  <si>
    <r>
      <t>Bank</t>
    </r>
    <r>
      <rPr>
        <b/>
        <vertAlign val="superscript"/>
        <sz val="11"/>
        <rFont val="Cambria"/>
        <family val="1"/>
      </rPr>
      <t>2</t>
    </r>
  </si>
  <si>
    <t xml:space="preserve">             Foreign holdings of Development Stocks are negligible</t>
  </si>
  <si>
    <t>Table.4.5: Holdings of Development Stocks (N' Million)</t>
  </si>
  <si>
    <r>
      <t>Bank</t>
    </r>
    <r>
      <rPr>
        <b/>
        <vertAlign val="superscript"/>
        <sz val="11"/>
        <rFont val="Cambria"/>
        <family val="1"/>
      </rPr>
      <t>1</t>
    </r>
  </si>
  <si>
    <t xml:space="preserve">     Value     (N' Million)</t>
  </si>
  <si>
    <t>Industrial
Loan</t>
  </si>
  <si>
    <t xml:space="preserve">Table A.4.7.1: All Share Index on the Nigerian Stock Exchange </t>
  </si>
  <si>
    <t>Total Savings 
as Ratio of GDP
 at Current 
Basic Prices</t>
  </si>
  <si>
    <t>Savings and
 Time Deposit 
with Comm. 
Bank</t>
  </si>
  <si>
    <t>Premium 
Bonds, Savings 
Cert. &amp; Savings Stamps</t>
  </si>
  <si>
    <r>
      <t>Other 
Deposit Institutions</t>
    </r>
    <r>
      <rPr>
        <b/>
        <vertAlign val="superscript"/>
        <sz val="11"/>
        <rFont val="Cambria"/>
        <family val="1"/>
      </rPr>
      <t>1</t>
    </r>
  </si>
  <si>
    <t>Total 
Savings</t>
  </si>
  <si>
    <t>GDP at 
Current 
Basic Prices</t>
  </si>
  <si>
    <t xml:space="preserve">              All Companies comprises Nigerian, Foreign and Jointly owned companies</t>
  </si>
  <si>
    <t xml:space="preserve">       Subnationals Government</t>
  </si>
  <si>
    <t>***</t>
  </si>
  <si>
    <t>**</t>
  </si>
  <si>
    <t>*</t>
  </si>
  <si>
    <r>
      <t>Real GDP</t>
    </r>
    <r>
      <rPr>
        <b/>
        <vertAlign val="superscript"/>
        <sz val="11"/>
        <color indexed="8"/>
        <rFont val="Cambria"/>
        <family val="1"/>
      </rPr>
      <t>1</t>
    </r>
  </si>
  <si>
    <t xml:space="preserve">              *Quantitative target for M2 is not specified.</t>
  </si>
  <si>
    <t>Urban Development Bank (The Infrastructure Bank)</t>
  </si>
  <si>
    <t>Nigeria Agric. Credit Dev. Bank (Bank of Agriculture)</t>
  </si>
  <si>
    <t>Pension Fund Administrators</t>
  </si>
  <si>
    <t>Pension Fund Custodians</t>
  </si>
  <si>
    <t>Closed Pension Fund Administrators</t>
  </si>
  <si>
    <t>Nigeria Agric. Credit Dev. Bank changed to Bank of Agriculture, December 2010</t>
  </si>
  <si>
    <t>Urban Development Bank changed to The Infrastructure Bank. December 2011</t>
  </si>
  <si>
    <t>ETF</t>
  </si>
  <si>
    <t>Note: Exchange Trust Fund (ETF) is an investment instrument introduced in 2011</t>
  </si>
  <si>
    <t>Table A.4.7.2: Total Annual Market Capitalization on  The Nigerian Stock Exchange  (N' Billion)</t>
  </si>
  <si>
    <r>
      <t>Foreign</t>
    </r>
    <r>
      <rPr>
        <b/>
        <vertAlign val="superscript"/>
        <sz val="12"/>
        <rFont val="Cambria"/>
        <family val="1"/>
      </rPr>
      <t>1</t>
    </r>
  </si>
  <si>
    <r>
      <t xml:space="preserve">1999 </t>
    </r>
    <r>
      <rPr>
        <b/>
        <vertAlign val="superscript"/>
        <sz val="12"/>
        <rFont val="Cambria"/>
        <family val="1"/>
      </rPr>
      <t>2</t>
    </r>
  </si>
  <si>
    <r>
      <t>2011</t>
    </r>
    <r>
      <rPr>
        <b/>
        <vertAlign val="superscript"/>
        <sz val="12"/>
        <rFont val="Cambria"/>
        <family val="1"/>
      </rPr>
      <t>4</t>
    </r>
  </si>
  <si>
    <t>Allotments</t>
  </si>
  <si>
    <t>Discount</t>
  </si>
  <si>
    <t>Non-Bank</t>
  </si>
  <si>
    <t>Houses</t>
  </si>
  <si>
    <r>
      <t xml:space="preserve">Public </t>
    </r>
    <r>
      <rPr>
        <b/>
        <vertAlign val="superscript"/>
        <sz val="11"/>
        <rFont val="Cambria"/>
        <family val="1"/>
      </rPr>
      <t>2</t>
    </r>
  </si>
  <si>
    <r>
      <t xml:space="preserve">2011 </t>
    </r>
    <r>
      <rPr>
        <b/>
        <vertAlign val="superscript"/>
        <sz val="11"/>
        <color indexed="8"/>
        <rFont val="Cambria"/>
        <family val="1"/>
      </rPr>
      <t>3</t>
    </r>
  </si>
  <si>
    <t>Total Credit to Private</t>
  </si>
  <si>
    <t>Notes: This table contains revised figures</t>
  </si>
  <si>
    <t xml:space="preserve">             Exchange Trust Fund (ETF) is an investment instrument introduced in 2011</t>
  </si>
  <si>
    <t>Source: NAICOM Reports</t>
  </si>
  <si>
    <t>Sources: Central Bank of Nigeria Annual Survey and National Insurance Commission (NAICOM) Annual Reports</t>
  </si>
  <si>
    <t xml:space="preserve">               of which AMCON Bonds</t>
  </si>
  <si>
    <t xml:space="preserve">      Restricted DMBs Deposits</t>
  </si>
  <si>
    <t xml:space="preserve">      Deposits of DMBs in Liquidation</t>
  </si>
  <si>
    <t xml:space="preserve">Memo: Claims on Federal Government (net) less FMA </t>
  </si>
  <si>
    <t xml:space="preserve">   Vault cash:  currency  held by Non Interest banks</t>
  </si>
  <si>
    <t xml:space="preserve">  Other  Private  Sector  Deposits at Non Interest Banks</t>
  </si>
  <si>
    <t xml:space="preserve">            Private  Sector  Deposits at Non Interest Banks</t>
  </si>
  <si>
    <r>
      <t xml:space="preserve"> Demand Deposits</t>
    </r>
    <r>
      <rPr>
        <b/>
        <vertAlign val="superscript"/>
        <sz val="11"/>
        <rFont val="Cambria"/>
        <family val="1"/>
      </rPr>
      <t>1</t>
    </r>
  </si>
  <si>
    <r>
      <t>QUASI MONEY</t>
    </r>
    <r>
      <rPr>
        <b/>
        <vertAlign val="superscript"/>
        <sz val="11"/>
        <rFont val="Cambria"/>
        <family val="1"/>
      </rPr>
      <t>1</t>
    </r>
  </si>
  <si>
    <t xml:space="preserve">      Other  Private  Sector  Deposits at Merchant Banks</t>
  </si>
  <si>
    <t xml:space="preserve">   Federation &amp; Mirror Accounts</t>
  </si>
  <si>
    <t xml:space="preserve">       Government (Excess Crude)</t>
  </si>
  <si>
    <t xml:space="preserve">       Subnationals Government (Excess Crude)</t>
  </si>
  <si>
    <t xml:space="preserve">   Sovereign Wealth Fund (SWF)</t>
  </si>
  <si>
    <t xml:space="preserve">      CBN Bills</t>
  </si>
  <si>
    <t xml:space="preserve">      Shortfall/excess credit/others</t>
  </si>
  <si>
    <t>( C )</t>
  </si>
  <si>
    <t>(A+B+C)</t>
  </si>
  <si>
    <t>Oil and Gas</t>
  </si>
  <si>
    <t>Total Expenditure</t>
  </si>
  <si>
    <t>N/A</t>
  </si>
  <si>
    <t>0.95 - 10.25</t>
  </si>
  <si>
    <t>5.56 - 16.75</t>
  </si>
  <si>
    <t>10.00 - 17.20</t>
  </si>
  <si>
    <t>1.30 - 6.13</t>
  </si>
  <si>
    <t xml:space="preserve">Memo: Federation and Mirror Accounts (FMA) </t>
  </si>
  <si>
    <t xml:space="preserve">        Deposit Rates ( Period Weighted Average)</t>
  </si>
  <si>
    <t>Finance Houses /1</t>
  </si>
  <si>
    <t>Primary Mortgage Banks /2</t>
  </si>
  <si>
    <t>Total
Income
(A + B + C)</t>
  </si>
  <si>
    <t>Sub Total</t>
  </si>
  <si>
    <t>Other Income</t>
  </si>
  <si>
    <t>Other 
Expenditure</t>
  </si>
  <si>
    <t xml:space="preserve">Motor 
</t>
  </si>
  <si>
    <t>neous</t>
  </si>
  <si>
    <t>1.   Cash</t>
  </si>
  <si>
    <t>MA:Claims on Federal Government</t>
  </si>
  <si>
    <t xml:space="preserve">   Private  Sector  Deposits at Merchant Banks</t>
  </si>
  <si>
    <t>Merchant Banks</t>
  </si>
  <si>
    <t xml:space="preserve"> Merchant  Banks  Demand  Deposits</t>
  </si>
  <si>
    <t xml:space="preserve"> Merchant   Banks  Required  Reserves</t>
  </si>
  <si>
    <t>Non Interest Bank</t>
  </si>
  <si>
    <t xml:space="preserve"> Non Interest Bank Demand Deposit</t>
  </si>
  <si>
    <t xml:space="preserve"> Non Interest Bank Required Reserves</t>
  </si>
  <si>
    <t>CBN SECURITIES</t>
  </si>
  <si>
    <t>CBN Bills</t>
  </si>
  <si>
    <t>Notes:</t>
  </si>
  <si>
    <t>Clearing House activities commenced in 1965</t>
  </si>
  <si>
    <t>Currency</t>
  </si>
  <si>
    <t>Deposits with CBN:</t>
  </si>
  <si>
    <t>[i]  Reserve  Requirements</t>
  </si>
  <si>
    <t>[ii] Current Accounts</t>
  </si>
  <si>
    <t>CLAIMS ON CENTRAL BANK</t>
  </si>
  <si>
    <t>[i]Stabilization  Securities</t>
  </si>
  <si>
    <t>[ii] CBN Bills</t>
  </si>
  <si>
    <t>[iii]  Shortfall/excess credit/others</t>
  </si>
  <si>
    <t>Claims on Non-resident Banks:</t>
  </si>
  <si>
    <t>[i]  Balances held with banks outside Nigeria</t>
  </si>
  <si>
    <t>[ii] Balances held with offices and branches outside Nigeria</t>
  </si>
  <si>
    <t>[iii] Loans &amp; Advances to Banks outside Nigeria</t>
  </si>
  <si>
    <t>Bills Discounted Payable outside Nigeria</t>
  </si>
  <si>
    <t>Treasury  Bills / Treasury Bills Rediscounted</t>
  </si>
  <si>
    <t>FGN Bonds</t>
  </si>
  <si>
    <t xml:space="preserve">Loans &amp; Advances to Central Government </t>
  </si>
  <si>
    <t>Bankers Unit  Fund</t>
  </si>
  <si>
    <t xml:space="preserve">Loans &amp; Advances to State Government </t>
  </si>
  <si>
    <t>Loans &amp; Advances to Local Government</t>
  </si>
  <si>
    <t xml:space="preserve">CLAIMS ON OTHER PRIVATE SECTOR </t>
  </si>
  <si>
    <t>Loans &amp; Advances to Other Customers (Gross)</t>
  </si>
  <si>
    <t>Loans &amp; Advances to Nigeria  Banks Subsidiaries</t>
  </si>
  <si>
    <t>Bills Discounted from non-bank sources</t>
  </si>
  <si>
    <t>[i] Ordinary Shares</t>
  </si>
  <si>
    <t>[ii] Preference Shares</t>
  </si>
  <si>
    <t>[iii] Debentures</t>
  </si>
  <si>
    <t>Commercial papers</t>
  </si>
  <si>
    <t>Bankers Acceptances</t>
  </si>
  <si>
    <t>Factored Debt</t>
  </si>
  <si>
    <t>Advances under Lease</t>
  </si>
  <si>
    <t>Fixed  Assets</t>
  </si>
  <si>
    <t>[i] Bills Discounted from Banks in Nigeria</t>
  </si>
  <si>
    <t>[ii] Money at call with Banks</t>
  </si>
  <si>
    <t>[iii] Inter-bank Placements</t>
  </si>
  <si>
    <t>[iv] Balances held with banks in Nigeria</t>
  </si>
  <si>
    <t>[v] Loans &amp; Advances to  other Banks in Nigeria</t>
  </si>
  <si>
    <t>[vi] Checks for  Collection</t>
  </si>
  <si>
    <t>Receivables</t>
  </si>
  <si>
    <t>Pre-payments</t>
  </si>
  <si>
    <t>Bills Payable</t>
  </si>
  <si>
    <t>Suspense</t>
  </si>
  <si>
    <t>Sundry Debtors</t>
  </si>
  <si>
    <t>Goodwill and other intangible assets</t>
  </si>
  <si>
    <t>unamortised reserves for loan looses allowed by CBN</t>
  </si>
  <si>
    <t>domestic &amp; foreign (miscellaneous)</t>
  </si>
  <si>
    <t>Treasury Bills for Liquidity Management</t>
  </si>
  <si>
    <t>Miscellaneous(others)</t>
  </si>
  <si>
    <t>TOTAL   ASSETS:</t>
  </si>
  <si>
    <t>Private  Sector Deposits</t>
  </si>
  <si>
    <t xml:space="preserve">State  Government  Deposits </t>
  </si>
  <si>
    <t>Local  Government  Deposits</t>
  </si>
  <si>
    <t/>
  </si>
  <si>
    <t>TIME, SAVINGS AND FOREIGN CURRENCY DEPOSITS</t>
  </si>
  <si>
    <t>Foreign Currency Deposits:</t>
  </si>
  <si>
    <t xml:space="preserve"> Certificate  of  Deposit  Issued</t>
  </si>
  <si>
    <t>Notes &amp; Deposit (Cash) certificates</t>
  </si>
  <si>
    <t>Debentures</t>
  </si>
  <si>
    <t>Balance Held for  offices and branches Abroad</t>
  </si>
  <si>
    <t>Balance held for banks outside Nigeria</t>
  </si>
  <si>
    <t>Money at call with foreign banks</t>
  </si>
  <si>
    <t>Loans &amp; Advances from other banks outside Nigeria</t>
  </si>
  <si>
    <t xml:space="preserve"> Federal Government Time Deposits</t>
  </si>
  <si>
    <t xml:space="preserve"> Federal Government Demand Deposits</t>
  </si>
  <si>
    <t xml:space="preserve"> Federal Government  Savings Deposits</t>
  </si>
  <si>
    <t>Loans &amp;  Advances from  CBN</t>
  </si>
  <si>
    <t>CBN  Overdrafts to banks</t>
  </si>
  <si>
    <t>Capital</t>
  </si>
  <si>
    <t>Reserve Fund</t>
  </si>
  <si>
    <t>Reserves for Depreciation &amp; non-performing assets</t>
  </si>
  <si>
    <t>Loans &amp; Advances from Federal and State Government</t>
  </si>
  <si>
    <t>Total Loans/Lease Loss Provision</t>
  </si>
  <si>
    <t>[i]  Balances held for banks in Nigeria</t>
  </si>
  <si>
    <t>[ii] Money at call from banks in Nigeria</t>
  </si>
  <si>
    <t>[iii] Inter-bank  takings</t>
  </si>
  <si>
    <t>[iv] Uncleared effects</t>
  </si>
  <si>
    <t>[v] Loans &amp; Advances from other banks in Nigeria</t>
  </si>
  <si>
    <t>[vi] Bankers payments</t>
  </si>
  <si>
    <t xml:space="preserve"> Takings from  Discount Houses</t>
  </si>
  <si>
    <t>Accounts Payables</t>
  </si>
  <si>
    <t>Suspense Account</t>
  </si>
  <si>
    <t>Provision for Tax Payments</t>
  </si>
  <si>
    <t>Sundry Creditors</t>
  </si>
  <si>
    <t>Forex  rev reserves</t>
  </si>
  <si>
    <t>Deposit for shares</t>
  </si>
  <si>
    <t>Provision  for  Bad  Debt</t>
  </si>
  <si>
    <t>Miscellaneous</t>
  </si>
  <si>
    <r>
      <t>Branches Abroad</t>
    </r>
    <r>
      <rPr>
        <b/>
        <vertAlign val="superscript"/>
        <sz val="11"/>
        <rFont val="Cambria"/>
        <family val="1"/>
      </rPr>
      <t>2</t>
    </r>
  </si>
  <si>
    <r>
      <t>Number of Deposit Money Banks Branches in Nigeria by State</t>
    </r>
    <r>
      <rPr>
        <b/>
        <vertAlign val="superscript"/>
        <sz val="11"/>
        <rFont val="Cambria"/>
        <family val="1"/>
      </rPr>
      <t>1</t>
    </r>
  </si>
  <si>
    <t>Second Tier Securities</t>
  </si>
  <si>
    <r>
      <t>2012</t>
    </r>
    <r>
      <rPr>
        <b/>
        <vertAlign val="superscript"/>
        <sz val="12"/>
        <rFont val="Cambria"/>
        <family val="1"/>
      </rPr>
      <t>4</t>
    </r>
  </si>
  <si>
    <t xml:space="preserve">   Short Term Investments (TBs)</t>
  </si>
  <si>
    <t xml:space="preserve">   Long Term  Investments</t>
  </si>
  <si>
    <t xml:space="preserve">Prescribed </t>
  </si>
  <si>
    <t>Prescribed (Public Sector Funds)</t>
  </si>
  <si>
    <t>Monetary Policy Rate</t>
  </si>
  <si>
    <t xml:space="preserve">Table A.2.5.1: Money Market Interest Rates (Per cent) </t>
  </si>
  <si>
    <t>Table A.2.5.3: Selected Financial Ratios of Commercial Banks (Percentage)</t>
  </si>
  <si>
    <t xml:space="preserve">       b)    Over 3 years</t>
  </si>
  <si>
    <t>ii)  FGN Bonds</t>
  </si>
  <si>
    <t xml:space="preserve">       a)    Within  1 to 3 years</t>
  </si>
  <si>
    <t>Table A.2.2.2: Merchant  Banks' Statement of Assets/Liabilities - Liabilities  (N' Million)</t>
  </si>
  <si>
    <t>Table A.2.3.1: Non Interest  Banks' Statement of Assets/Liabilities - Assets  (N' Million)</t>
  </si>
  <si>
    <t>Note: Merchant Banking was re-introduced in 2013</t>
  </si>
  <si>
    <t>Note: Non Interest Banking was introduced in 2012</t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</si>
  <si>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 xml:space="preserve">Savings Institutions include mutual savings and loan groups, credit organisations, co-operative societies, insurance companies, post office savings </t>
    </r>
  </si>
  <si>
    <r>
      <t xml:space="preserve">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Others include Federal, State and Local governments, Discount Houses and other companies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</si>
  <si>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Nominal value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</si>
  <si>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Since the Adoption of Universal Banking Practice in 2001,  Merchant  Banks and Commercial Banks figures are aggregated under Commercial Banks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</si>
  <si>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3</t>
    </r>
    <r>
      <rPr>
        <sz val="10"/>
        <color indexed="18"/>
        <rFont val="Cambria"/>
        <family val="1"/>
      </rPr>
      <t>Includes statutory boards, corporations, savings-type institutions,  local governments, companies,individuals and public accounts with   CBN from 1989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</si>
  <si>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4</t>
    </r>
    <r>
      <rPr>
        <sz val="10"/>
        <color indexed="18"/>
        <rFont val="Cambria"/>
        <family val="1"/>
      </rPr>
      <t>The figures from 2007 are that of Discount Houses</t>
    </r>
  </si>
  <si>
    <t>7.50 - 13.34</t>
  </si>
  <si>
    <t>7.50  - 11.80</t>
  </si>
  <si>
    <t>8.50 - 13.22</t>
  </si>
  <si>
    <t>10.00 - 13.34</t>
  </si>
  <si>
    <t>9.00 - 12.50</t>
  </si>
  <si>
    <t>Stocks</t>
  </si>
  <si>
    <t>Table A.1.1: Monetary Survey (N' Billion)- Continued</t>
  </si>
  <si>
    <t>Table A.1.1: Monetary Survey (N' Billion)</t>
  </si>
  <si>
    <t>Table A.1.2: Monetary Authorities' Analytical Accounts - Assets (N' Billion)</t>
  </si>
  <si>
    <t>Table A.1.2: Monetary Authorities' Analytical Accounts - Assets (N' Billion) - Continued</t>
  </si>
  <si>
    <t>Table A.1.3: Monetary Authority's Analytical Accounts - Liabilities (N' Billion)</t>
  </si>
  <si>
    <t>Table A.1.3.1: Quarterly Monetary Aggregates (N' Billion)</t>
  </si>
  <si>
    <t>Table A.2.1.1: Commercial  Banks' Statement of Assets/Liabilities - Assets  (N' Billion)</t>
  </si>
  <si>
    <t>Tables A.2.1.2: Commercial Banks' Statement of Assets/Liabilities - Liabilities (N' Billion)</t>
  </si>
  <si>
    <t>Table A.3.1: Summary of Assets &amp; Liabilities of 
Primary Mortgage Institutions (N' Billions)</t>
  </si>
  <si>
    <t>(N' Billion)</t>
  </si>
  <si>
    <t>Table A.3.6: Summary of Assets and Liabilities
 of Finance Houses (N' Billion)</t>
  </si>
  <si>
    <t>Table A.4.2: Treasury Bills Issues and Subscriptions (N' Billion)</t>
  </si>
  <si>
    <t xml:space="preserve"> Table A.4.3: Holdings of Treasury Bills Outstanding (N' Billion)</t>
  </si>
  <si>
    <t>Table A.5.1: Savings Statistics - Cumulative (N' Billion)</t>
  </si>
  <si>
    <t>Table A.6.1: Income and Expenditure of Insurance Companies in Nigeria (N' Million)</t>
  </si>
  <si>
    <r>
      <t>Table A.6.2: Sources of Income of Insurance Companies in Nigeria - All Companies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Million)</t>
    </r>
  </si>
  <si>
    <r>
      <t>Table A.6.3: Breakdown of Total Expenditure of Insurance Business - All Companies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Million)</t>
    </r>
  </si>
  <si>
    <r>
      <t>Money Supply</t>
    </r>
    <r>
      <rPr>
        <b/>
        <vertAlign val="superscript"/>
        <sz val="12"/>
        <rFont val="Cambria"/>
        <family val="1"/>
      </rPr>
      <t>2</t>
    </r>
    <r>
      <rPr>
        <b/>
        <sz val="12"/>
        <rFont val="Cambria"/>
        <family val="1"/>
      </rPr>
      <t xml:space="preserve">
 (M</t>
    </r>
    <r>
      <rPr>
        <b/>
        <vertAlign val="subscript"/>
        <sz val="12"/>
        <rFont val="Cambria"/>
        <family val="1"/>
      </rPr>
      <t>2</t>
    </r>
    <r>
      <rPr>
        <b/>
        <sz val="12"/>
        <rFont val="Cambria"/>
        <family val="1"/>
      </rPr>
      <t>) 
(N' Billion)</t>
    </r>
  </si>
  <si>
    <r>
      <t>Credit to Private 
Sector</t>
    </r>
    <r>
      <rPr>
        <b/>
        <vertAlign val="superscript"/>
        <sz val="12"/>
        <rFont val="Cambria"/>
        <family val="1"/>
      </rPr>
      <t xml:space="preserve">2  </t>
    </r>
    <r>
      <rPr>
        <b/>
        <sz val="12"/>
        <rFont val="Cambria"/>
        <family val="1"/>
      </rPr>
      <t>(CPS)
(N' Billion)</t>
    </r>
  </si>
  <si>
    <t>GDP at Current
 Basic Prices 
(N' Billion)</t>
  </si>
  <si>
    <r>
      <t xml:space="preserve">    By Merchant  Banks</t>
    </r>
    <r>
      <rPr>
        <vertAlign val="superscript"/>
        <sz val="11"/>
        <rFont val="Cambria"/>
        <family val="1"/>
      </rPr>
      <t>2</t>
    </r>
  </si>
  <si>
    <r>
      <t xml:space="preserve">      By Merchant  Banks</t>
    </r>
    <r>
      <rPr>
        <vertAlign val="superscript"/>
        <sz val="11"/>
        <rFont val="Cambria"/>
        <family val="1"/>
      </rPr>
      <t>2</t>
    </r>
  </si>
  <si>
    <r>
      <t xml:space="preserve">    By Non Interest  Banks</t>
    </r>
    <r>
      <rPr>
        <vertAlign val="superscript"/>
        <sz val="11"/>
        <rFont val="Cambria"/>
        <family val="1"/>
      </rPr>
      <t>2</t>
    </r>
  </si>
  <si>
    <r>
      <t xml:space="preserve">      By Non Interest  Banks</t>
    </r>
    <r>
      <rPr>
        <vertAlign val="superscript"/>
        <sz val="11"/>
        <rFont val="Cambria"/>
        <family val="1"/>
      </rPr>
      <t>2</t>
    </r>
  </si>
  <si>
    <t>Unclassified Liabilties (Branch Position)</t>
  </si>
  <si>
    <r>
      <t>Item</t>
    </r>
    <r>
      <rPr>
        <b/>
        <vertAlign val="superscript"/>
        <sz val="12"/>
        <rFont val="Cambria"/>
        <family val="1"/>
      </rPr>
      <t>1</t>
    </r>
  </si>
  <si>
    <r>
      <t xml:space="preserve">  Merchant Banks</t>
    </r>
    <r>
      <rPr>
        <vertAlign val="superscript"/>
        <sz val="11"/>
        <rFont val="Cambria"/>
        <family val="1"/>
      </rPr>
      <t>1</t>
    </r>
  </si>
  <si>
    <t>Table A.2.2.1: Merchant  Banks' Statement of Assets/Liabilities - Assets  (N' Million)</t>
  </si>
  <si>
    <t>Table A.2.3.2: Non Interest  Banks' Statement of Assets/Liabilities - Liabilities  (N' Million)</t>
  </si>
  <si>
    <t>Table A.2.5.2: Weighted Average Deposit and Lending Rates of Commercial Banks (Per Cent)</t>
  </si>
  <si>
    <t xml:space="preserve">       Loans to deposits  Ratio (Per Cent)</t>
  </si>
  <si>
    <t xml:space="preserve">       Liquidity Ratio (Per Cent)</t>
  </si>
  <si>
    <t xml:space="preserve">       Liquid Assets (N' Billion)</t>
  </si>
  <si>
    <t xml:space="preserve">       Current Liabilities (N' Billion)</t>
  </si>
  <si>
    <t xml:space="preserve">       Deposits (N' Billion)</t>
  </si>
  <si>
    <t>Table A.3.2: Summary of Assets/Liabilities of Discount Houses - Assets (N' Million)</t>
  </si>
  <si>
    <t>Table A.3.3: Summary of Assets/Liabilities of Discount Houses - Liabilities (N' Million)</t>
  </si>
  <si>
    <t>Table A.2.6: Deposits and Loans of Rural Branches of Commercial Banks (N' Million)</t>
  </si>
  <si>
    <t>Enterprises (N' Million)</t>
  </si>
  <si>
    <t>Sector (N' Million)</t>
  </si>
  <si>
    <r>
      <t>Structure of Assets Ratio</t>
    </r>
    <r>
      <rPr>
        <b/>
        <vertAlign val="superscript"/>
        <sz val="11"/>
        <rFont val="Cambria"/>
        <family val="1"/>
      </rPr>
      <t>1</t>
    </r>
    <r>
      <rPr>
        <b/>
        <sz val="11"/>
        <rFont val="Cambria"/>
        <family val="1"/>
      </rPr>
      <t xml:space="preserve"> (%)</t>
    </r>
  </si>
  <si>
    <r>
      <t xml:space="preserve">   Other Loans</t>
    </r>
    <r>
      <rPr>
        <b/>
        <vertAlign val="superscript"/>
        <sz val="11"/>
        <rFont val="Cambria"/>
        <family val="1"/>
      </rPr>
      <t>1</t>
    </r>
  </si>
  <si>
    <t>Table A.3.5: Summary of Assets &amp; Liabilities of Community/Microfinance Banks (N' Million)</t>
  </si>
  <si>
    <t xml:space="preserve">           PENCOM was established in 2004 through Pension Reform Act, 2004</t>
  </si>
  <si>
    <t xml:space="preserve">           /1 Operational lisences of 49Finance Houses were revoked in Q4 2012</t>
  </si>
  <si>
    <t xml:space="preserve">           /2 Operational lisences of 20 Primary Mortgage Banks were revoked in Q4 2012</t>
  </si>
  <si>
    <r>
      <t xml:space="preserve">Table A.4.2.1: Treasury Bills Issues, Subscriptions and Allotments 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Billion) </t>
    </r>
  </si>
  <si>
    <r>
      <t xml:space="preserve">Notes: </t>
    </r>
    <r>
      <rPr>
        <vertAlign val="superscript"/>
        <sz val="10"/>
        <color indexed="18"/>
        <rFont val="Cambria"/>
        <family val="1"/>
      </rPr>
      <t xml:space="preserve">1 </t>
    </r>
    <r>
      <rPr>
        <sz val="10"/>
        <color indexed="18"/>
        <rFont val="Cambria"/>
        <family val="1"/>
      </rPr>
      <t xml:space="preserve">Table presents revised template and data. </t>
    </r>
  </si>
  <si>
    <r>
      <t xml:space="preserve">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Comprises allotments to Money Market Dealers (MMDs), Mandate/ Internal Accounts and Brokers.</t>
    </r>
  </si>
  <si>
    <t>Table A.4.4: Holdings of Treasury Certificates Outstanding (N' Million)</t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</si>
  <si>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Revised</t>
    </r>
  </si>
  <si>
    <r>
      <t xml:space="preserve">  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Figures are annual averages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</si>
  <si>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Wholly Foreign owned insurance companies ceased to exist in Nigeria since the promulgation of the Nigerian Enterprises Promotion Decree of 1977</t>
    </r>
  </si>
  <si>
    <r>
      <t xml:space="preserve"> 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Wholly Foreign owned insurance companies ceased to exist in Nigeria since the promulgation of the Nigerian Enterprises Promotion Decree of 1977</t>
    </r>
  </si>
  <si>
    <r>
      <t xml:space="preserve">            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 xml:space="preserve">1970 - 1998 data were sourced from Central Bank of Nigeria Annual Survey </t>
    </r>
  </si>
  <si>
    <t>Table A.6.4: Breakdown of Total Assets of Insurance Companies (N' Million)</t>
  </si>
  <si>
    <t>Table A.6.5: Total Insurance Business Investments (N' Million)</t>
  </si>
  <si>
    <t>General (Non-Life)</t>
  </si>
  <si>
    <t>General (Non Life)</t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</si>
  <si>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Provisional</t>
    </r>
  </si>
  <si>
    <r>
      <t xml:space="preserve">2008 </t>
    </r>
    <r>
      <rPr>
        <b/>
        <vertAlign val="superscript"/>
        <sz val="11"/>
        <rFont val="Cambria"/>
        <family val="1"/>
      </rPr>
      <t>1</t>
    </r>
  </si>
  <si>
    <r>
      <t xml:space="preserve">2009 </t>
    </r>
    <r>
      <rPr>
        <b/>
        <vertAlign val="superscript"/>
        <sz val="11"/>
        <rFont val="Cambria"/>
        <family val="1"/>
      </rPr>
      <t>1</t>
    </r>
  </si>
  <si>
    <r>
      <t>2010</t>
    </r>
    <r>
      <rPr>
        <b/>
        <vertAlign val="superscript"/>
        <sz val="11"/>
        <rFont val="Cambria"/>
        <family val="1"/>
      </rPr>
      <t xml:space="preserve"> 1</t>
    </r>
  </si>
  <si>
    <r>
      <t>2011</t>
    </r>
    <r>
      <rPr>
        <b/>
        <vertAlign val="superscript"/>
        <sz val="11"/>
        <rFont val="Cambria"/>
        <family val="1"/>
      </rPr>
      <t xml:space="preserve"> 1</t>
    </r>
  </si>
  <si>
    <t xml:space="preserve">          Of which: Domicillary Accounts</t>
  </si>
  <si>
    <t xml:space="preserve"> (Overdrafts to)  Merchant Banks1</t>
  </si>
  <si>
    <t xml:space="preserve">      of which AMCON Bonds</t>
  </si>
  <si>
    <t xml:space="preserve">  Loans to OFI's1</t>
  </si>
  <si>
    <t xml:space="preserve"> IMF Local Currency Subscription (CBN Accounting Records)1</t>
  </si>
  <si>
    <t xml:space="preserve">  Interest Receivables1</t>
  </si>
  <si>
    <t xml:space="preserve"> Fixed Assets Revaluation</t>
  </si>
  <si>
    <t xml:space="preserve">   Of which:</t>
  </si>
  <si>
    <t xml:space="preserve">   Restricted Claims on DMBs</t>
  </si>
  <si>
    <t xml:space="preserve">   Claims on DMBs in Liquidation</t>
  </si>
  <si>
    <t xml:space="preserve">  Branch Expenses1</t>
  </si>
  <si>
    <t xml:space="preserve">         Primary Merchant Banks</t>
  </si>
  <si>
    <t xml:space="preserve">    Primary Merchant Banks Demand Deposit</t>
  </si>
  <si>
    <t xml:space="preserve">    Primary Merchant Banks Required Reserves</t>
  </si>
  <si>
    <t>[iii] Other Deposit</t>
  </si>
  <si>
    <t>Foregn Currency Holdings</t>
  </si>
  <si>
    <t>State Bonds</t>
  </si>
  <si>
    <t>Local Govt. Bond</t>
  </si>
  <si>
    <t>[iv] Other Bonds</t>
  </si>
  <si>
    <t>[v] Subsidiaries</t>
  </si>
  <si>
    <t>[vi] Other  investments (includes AMCON bonds)</t>
  </si>
  <si>
    <t>[vii] Other investments (Promissory notes and other financial assets)</t>
  </si>
  <si>
    <t>FINANCIAL DERIVATIVES</t>
  </si>
  <si>
    <t xml:space="preserve">Derivatives </t>
  </si>
  <si>
    <t>Non current Assets</t>
  </si>
  <si>
    <t>[vi] Cheques for  Collection</t>
  </si>
  <si>
    <t>Foreign Inward Transfer</t>
  </si>
  <si>
    <t>[i] Private sector foreign currency deposit (Domiciliary Accounts)</t>
  </si>
  <si>
    <t>[ii] Federal Government foreign currency deposit</t>
  </si>
  <si>
    <t>[iii] State Government foreign currency deposit</t>
  </si>
  <si>
    <t>[iv] Local Government foreign currency deposit</t>
  </si>
  <si>
    <t xml:space="preserve">Cash at hand </t>
  </si>
  <si>
    <t>Balances with Banks</t>
  </si>
  <si>
    <t>Placements with Banks</t>
  </si>
  <si>
    <t>Investments</t>
  </si>
  <si>
    <t>Other Loans &amp; Advances</t>
  </si>
  <si>
    <t>Mortgage Loans</t>
  </si>
  <si>
    <t>Other Assets</t>
  </si>
  <si>
    <t>Total Assets</t>
  </si>
  <si>
    <t>Paid - Up Capital</t>
  </si>
  <si>
    <t>Published Current Year Profit/Loss</t>
  </si>
  <si>
    <t xml:space="preserve">Deposits </t>
  </si>
  <si>
    <t>Placements from Banks</t>
  </si>
  <si>
    <t xml:space="preserve">Long Term Loans </t>
  </si>
  <si>
    <t xml:space="preserve">  NHF Loans</t>
  </si>
  <si>
    <t xml:space="preserve">  Other Liabilities</t>
  </si>
  <si>
    <r>
      <t xml:space="preserve">1995 </t>
    </r>
    <r>
      <rPr>
        <b/>
        <vertAlign val="superscript"/>
        <sz val="11"/>
        <rFont val="Cambria"/>
        <family val="1"/>
      </rPr>
      <t>1</t>
    </r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</si>
  <si>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A new reporting format was introduced in June 1995</t>
    </r>
  </si>
  <si>
    <r>
      <t xml:space="preserve">Notes: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Target for</t>
    </r>
    <r>
      <rPr>
        <vertAlign val="superscript"/>
        <sz val="10"/>
        <color indexed="18"/>
        <rFont val="Cambria"/>
        <family val="1"/>
      </rPr>
      <t xml:space="preserve"> </t>
    </r>
    <r>
      <rPr>
        <sz val="10"/>
        <color indexed="18"/>
        <rFont val="Cambria"/>
        <family val="1"/>
      </rPr>
      <t>Structure of Assets Ratio was set and retained at 70% between 1993 and 2002. It was changed to 60% in 2003.</t>
    </r>
  </si>
  <si>
    <r>
      <t>Loans to Deposit Ratio</t>
    </r>
    <r>
      <rPr>
        <b/>
        <vertAlign val="superscript"/>
        <sz val="11"/>
        <rFont val="Cambria"/>
        <family val="1"/>
      </rPr>
      <t>2</t>
    </r>
  </si>
  <si>
    <r>
      <t>Liquidity Ratio</t>
    </r>
    <r>
      <rPr>
        <b/>
        <vertAlign val="superscript"/>
        <sz val="11"/>
        <rFont val="Cambria"/>
        <family val="1"/>
      </rPr>
      <t>3</t>
    </r>
  </si>
  <si>
    <t>…`</t>
  </si>
  <si>
    <t>Foreign Currency Holdings</t>
  </si>
  <si>
    <t>[iii] safe Custody (Wadiah) &amp; Other Accounts /Other Depost</t>
  </si>
  <si>
    <t>[i] CBN Bills</t>
  </si>
  <si>
    <t>[i] CBN Non-interest Note</t>
  </si>
  <si>
    <t>[ii] CBN Non-interest Asset Backed Securities / Short fall / Excess creditors / others</t>
  </si>
  <si>
    <t>Foreign currency holdings</t>
  </si>
  <si>
    <t>Multilateral Sukuk (Bonds)</t>
  </si>
  <si>
    <t>Sukuk (Bonds) FGN Bonds</t>
  </si>
  <si>
    <t xml:space="preserve">Financing, Advances &amp; Loans to State Government </t>
  </si>
  <si>
    <t xml:space="preserve">Financing, Advances &amp; Loans to Local Government </t>
  </si>
  <si>
    <t>Sub-National Sukuk (State Bonds)</t>
  </si>
  <si>
    <t>Sub-National Sukuk (Local Govt. Bonds)</t>
  </si>
  <si>
    <t>[iv] Subsidiaries</t>
  </si>
  <si>
    <t>[v] Other  investments</t>
  </si>
  <si>
    <t>Non Current Assets /Foreclosed Assets</t>
  </si>
  <si>
    <t>Money at call outside banks</t>
  </si>
  <si>
    <t>Deferred Tax Asset</t>
  </si>
  <si>
    <t xml:space="preserve">FOREIGN CURRENCY DEPOSITS </t>
  </si>
  <si>
    <t>[i] Private  Sector  Foreign Currency  Deposits</t>
  </si>
  <si>
    <t>[ii] Federal Government Foreign Currency Deposits</t>
  </si>
  <si>
    <t>[iii] State Government Foreign Currency Deposits</t>
  </si>
  <si>
    <t>[iv] Local Government Foreign Currency Deposits</t>
  </si>
  <si>
    <t>Takings  from  Discount  Houses</t>
  </si>
  <si>
    <t>Forex  rev reserves Current Year Unaudited Profit with OCI</t>
  </si>
  <si>
    <t xml:space="preserve">Other Impairment /Provision for Bad Debt </t>
  </si>
  <si>
    <t>7.50 - 15.00</t>
  </si>
  <si>
    <t>9.00 - 15.02</t>
  </si>
  <si>
    <t>10.00 - 17.25</t>
  </si>
  <si>
    <t>10.09 - 12.50</t>
  </si>
  <si>
    <t>7.50 - 17.25</t>
  </si>
  <si>
    <r>
      <t xml:space="preserve">2014 </t>
    </r>
    <r>
      <rPr>
        <b/>
        <vertAlign val="superscript"/>
        <sz val="11"/>
        <rFont val="Cambria"/>
        <family val="1"/>
      </rPr>
      <t>2</t>
    </r>
  </si>
  <si>
    <r>
      <t xml:space="preserve">2014 </t>
    </r>
    <r>
      <rPr>
        <b/>
        <vertAlign val="superscript"/>
        <sz val="12"/>
        <rFont val="Cambria"/>
        <family val="1"/>
      </rPr>
      <t>1</t>
    </r>
  </si>
  <si>
    <t>[ii] Other Deposit</t>
  </si>
  <si>
    <t>[i]  Stabilization Securities</t>
  </si>
  <si>
    <t>[ii]  CBN Bills</t>
  </si>
  <si>
    <t>Claims on Non-resident:</t>
  </si>
  <si>
    <t>CLAIMS ON CENTRAL  GOVERNMENT</t>
  </si>
  <si>
    <t>Treasury  Bills</t>
  </si>
  <si>
    <t>Development  Stocks /FGN Bonds</t>
  </si>
  <si>
    <t>Loans &amp; Advances to Central Government</t>
  </si>
  <si>
    <t>CLAIMS ON STATE &amp; LOCAL GOVERNMENT</t>
  </si>
  <si>
    <t>Loans &amp; Advances to State Government</t>
  </si>
  <si>
    <t>CLAIMS ON PRIVATE SECTOR</t>
  </si>
  <si>
    <t>Loans &amp; Advances to Other Customers</t>
  </si>
  <si>
    <t>Loans &amp; Advances to Nigeria  Banks Subsidiaries/Affilates</t>
  </si>
  <si>
    <t>[i] (Ordinary Shares) Other Investment - Quoted</t>
  </si>
  <si>
    <t>[ii] (Preference Shares) Other Investment - Unquoted</t>
  </si>
  <si>
    <t>[iii] Debentures Corporate Bonds</t>
  </si>
  <si>
    <t>[vi] Other  investments (includes AMCON bonds effective Dec-10</t>
  </si>
  <si>
    <t>[vii] Other  investments (Promissory notes and other financial assets held)</t>
  </si>
  <si>
    <t>Non Current Assets</t>
  </si>
  <si>
    <t>Placement  with  Discount  Houses</t>
  </si>
  <si>
    <t>Other Assets:</t>
  </si>
  <si>
    <t>Sundry Debtors Deferred Tax Assets</t>
  </si>
  <si>
    <t>Note:     Effective March 2014, the DMBs figures are in compliance with IFRS</t>
  </si>
  <si>
    <t>DEMAND  DEPOSITS:</t>
  </si>
  <si>
    <t>State  Government  Deposits</t>
  </si>
  <si>
    <t>TIME, SAVINGS &amp; FOREIGN CURRENCY DEPOSITS:</t>
  </si>
  <si>
    <t>[i] Private  Sector  Time  Deposits</t>
  </si>
  <si>
    <t>[ii] State Government Time Deposits</t>
  </si>
  <si>
    <t>[iii] Local Government Time Deposits</t>
  </si>
  <si>
    <t>[i] Private  Sector  Savings  Deposits</t>
  </si>
  <si>
    <t>[ii] State Government Savings Deposits</t>
  </si>
  <si>
    <t>[iii] Local Government Savings Deposits</t>
  </si>
  <si>
    <t xml:space="preserve"> Domiciliary Accounts</t>
  </si>
  <si>
    <t xml:space="preserve"> Notes &amp; Deposit (Cash) certificates Financial Derivatives</t>
  </si>
  <si>
    <t>Balance Held for outside offices and branches</t>
  </si>
  <si>
    <t>CENTRAL  GOVERNMENT  DEPOSITS</t>
  </si>
  <si>
    <r>
      <t>Table A.2.4: Sectoral Distribution of Commercial Banks' Loans and Advances</t>
    </r>
    <r>
      <rPr>
        <b/>
        <vertAlign val="superscript"/>
        <sz val="13"/>
        <color indexed="18"/>
        <rFont val="Cambria"/>
        <family val="1"/>
      </rPr>
      <t>1</t>
    </r>
    <r>
      <rPr>
        <b/>
        <sz val="13"/>
        <color indexed="18"/>
        <rFont val="Cambria"/>
        <family val="1"/>
      </rPr>
      <t xml:space="preserve"> (N' Billion)</t>
    </r>
  </si>
  <si>
    <t>Agriculture</t>
  </si>
  <si>
    <t>Trade/General Commerce</t>
  </si>
  <si>
    <t>Services</t>
  </si>
  <si>
    <t>Mining &amp; Quarrying</t>
  </si>
  <si>
    <t xml:space="preserve">Manufacturing </t>
  </si>
  <si>
    <t>Oil &amp; Gas</t>
  </si>
  <si>
    <t>Power &amp; Energy</t>
  </si>
  <si>
    <t>Real Estate</t>
  </si>
  <si>
    <t>Finance, Insurance &amp;  Capital Market</t>
  </si>
  <si>
    <t>Education</t>
  </si>
  <si>
    <t>Power and Energy</t>
  </si>
  <si>
    <t>Others</t>
  </si>
  <si>
    <t>Industry</t>
  </si>
  <si>
    <r>
      <t xml:space="preserve">             </t>
    </r>
    <r>
      <rPr>
        <vertAlign val="superscript"/>
        <sz val="10"/>
        <color indexed="18"/>
        <rFont val="Cambria"/>
        <family val="1"/>
      </rPr>
      <t xml:space="preserve">2 </t>
    </r>
    <r>
      <rPr>
        <sz val="10"/>
        <color indexed="18"/>
        <rFont val="Cambria"/>
        <family val="1"/>
      </rPr>
      <t>Th</t>
    </r>
    <r>
      <rPr>
        <sz val="10"/>
        <color indexed="18"/>
        <rFont val="Cambria"/>
        <family val="1"/>
      </rPr>
      <t>e Annual Reports of National Insurrance Commission for 2012, 2013 &amp; 2014 were yet to be released.</t>
    </r>
  </si>
  <si>
    <r>
      <t xml:space="preserve">Note: </t>
    </r>
    <r>
      <rPr>
        <vertAlign val="superscript"/>
        <sz val="10"/>
        <color indexed="18"/>
        <rFont val="Cambria"/>
        <family val="1"/>
      </rPr>
      <t xml:space="preserve"> 2 </t>
    </r>
    <r>
      <rPr>
        <sz val="10"/>
        <color indexed="18"/>
        <rFont val="Cambria"/>
        <family val="1"/>
      </rPr>
      <t>The Annual Reports of National Insurrance Commission for 2012, 2013 &amp; 2014 were yet to be released.</t>
    </r>
  </si>
  <si>
    <t>TIME, SAVINGS &amp; FOREIGN CURRENCY DEPOSITS</t>
  </si>
  <si>
    <r>
      <t xml:space="preserve">2014 </t>
    </r>
    <r>
      <rPr>
        <b/>
        <vertAlign val="superscript"/>
        <sz val="11"/>
        <rFont val="Cambria"/>
        <family val="1"/>
      </rPr>
      <t>2</t>
    </r>
  </si>
  <si>
    <r>
      <t>December</t>
    </r>
    <r>
      <rPr>
        <b/>
        <vertAlign val="superscript"/>
        <sz val="11"/>
        <rFont val="Cambria"/>
        <family val="1"/>
      </rPr>
      <t>3</t>
    </r>
  </si>
  <si>
    <r>
      <t xml:space="preserve">2014 </t>
    </r>
    <r>
      <rPr>
        <b/>
        <vertAlign val="superscript"/>
        <sz val="11"/>
        <rFont val="Cambria"/>
        <family val="1"/>
      </rPr>
      <t>4</t>
    </r>
  </si>
  <si>
    <r>
      <t>December</t>
    </r>
    <r>
      <rPr>
        <b/>
        <vertAlign val="superscript"/>
        <sz val="12"/>
        <rFont val="Cambria"/>
        <family val="1"/>
      </rPr>
      <t>2</t>
    </r>
  </si>
  <si>
    <r>
      <t xml:space="preserve">2014 </t>
    </r>
    <r>
      <rPr>
        <b/>
        <vertAlign val="superscript"/>
        <sz val="12"/>
        <rFont val="Cambria"/>
        <family val="1"/>
      </rPr>
      <t>3</t>
    </r>
  </si>
  <si>
    <r>
      <t xml:space="preserve">December </t>
    </r>
    <r>
      <rPr>
        <b/>
        <vertAlign val="superscript"/>
        <sz val="12"/>
        <rFont val="Cambria"/>
        <family val="1"/>
      </rPr>
      <t>2</t>
    </r>
  </si>
  <si>
    <r>
      <t xml:space="preserve">2014 </t>
    </r>
    <r>
      <rPr>
        <b/>
        <vertAlign val="superscript"/>
        <sz val="12"/>
        <rFont val="Cambria"/>
        <family val="1"/>
      </rPr>
      <t>3</t>
    </r>
  </si>
  <si>
    <r>
      <t>Q4</t>
    </r>
    <r>
      <rPr>
        <b/>
        <vertAlign val="superscript"/>
        <sz val="12"/>
        <rFont val="Cambria"/>
        <family val="1"/>
      </rPr>
      <t>1</t>
    </r>
  </si>
  <si>
    <r>
      <t xml:space="preserve">2014 </t>
    </r>
    <r>
      <rPr>
        <b/>
        <vertAlign val="superscript"/>
        <sz val="12"/>
        <rFont val="Cambria"/>
        <family val="1"/>
      </rPr>
      <t>2</t>
    </r>
  </si>
  <si>
    <r>
      <t>2011</t>
    </r>
    <r>
      <rPr>
        <b/>
        <vertAlign val="superscript"/>
        <sz val="11"/>
        <color indexed="8"/>
        <rFont val="Cambria"/>
        <family val="1"/>
      </rPr>
      <t xml:space="preserve"> 2</t>
    </r>
  </si>
  <si>
    <r>
      <t xml:space="preserve">2012 </t>
    </r>
    <r>
      <rPr>
        <b/>
        <vertAlign val="superscript"/>
        <sz val="11"/>
        <color indexed="8"/>
        <rFont val="Cambria"/>
        <family val="1"/>
      </rPr>
      <t>2</t>
    </r>
  </si>
  <si>
    <r>
      <t xml:space="preserve">2013 </t>
    </r>
    <r>
      <rPr>
        <b/>
        <vertAlign val="superscript"/>
        <sz val="11"/>
        <color indexed="8"/>
        <rFont val="Cambria"/>
        <family val="1"/>
      </rPr>
      <t>2</t>
    </r>
  </si>
  <si>
    <r>
      <t xml:space="preserve">2014 </t>
    </r>
    <r>
      <rPr>
        <b/>
        <vertAlign val="superscript"/>
        <sz val="11"/>
        <color indexed="8"/>
        <rFont val="Cambria"/>
        <family val="1"/>
      </rPr>
      <t>3</t>
    </r>
  </si>
  <si>
    <r>
      <t xml:space="preserve">2013 </t>
    </r>
    <r>
      <rPr>
        <b/>
        <vertAlign val="superscript"/>
        <sz val="11"/>
        <rFont val="Cambria"/>
        <family val="1"/>
      </rPr>
      <t>2</t>
    </r>
  </si>
  <si>
    <r>
      <t xml:space="preserve">2014 </t>
    </r>
    <r>
      <rPr>
        <b/>
        <vertAlign val="superscript"/>
        <sz val="11"/>
        <rFont val="Cambria"/>
        <family val="1"/>
      </rPr>
      <t>3</t>
    </r>
  </si>
  <si>
    <r>
      <t>2013</t>
    </r>
    <r>
      <rPr>
        <b/>
        <vertAlign val="superscript"/>
        <sz val="12"/>
        <rFont val="Cambria"/>
        <family val="1"/>
      </rPr>
      <t>4</t>
    </r>
  </si>
  <si>
    <r>
      <t>2014</t>
    </r>
    <r>
      <rPr>
        <b/>
        <vertAlign val="superscript"/>
        <sz val="12"/>
        <rFont val="Cambria"/>
        <family val="1"/>
      </rPr>
      <t>5</t>
    </r>
  </si>
  <si>
    <t>Urban Development Bank</t>
  </si>
  <si>
    <t>Nigeria Agric. Credit Dev. Bank</t>
  </si>
  <si>
    <t>Table A.1.5: Electronic Payment Statistics</t>
  </si>
  <si>
    <t>Volume</t>
  </si>
  <si>
    <t>Value</t>
  </si>
  <si>
    <t>Point of Sale</t>
  </si>
  <si>
    <t>Web (Internet)</t>
  </si>
  <si>
    <t>Mobile Payment</t>
  </si>
  <si>
    <t>NIBSS Instant Payment</t>
  </si>
  <si>
    <t>Automated Teller Machine</t>
  </si>
  <si>
    <t>(Absolute No)</t>
  </si>
  <si>
    <t>n. a.</t>
  </si>
  <si>
    <t xml:space="preserve">n. a. </t>
  </si>
  <si>
    <t>NEFT</t>
  </si>
  <si>
    <t xml:space="preserve">            NEFT stands for NIBSS Electronic Funds Transfer.</t>
  </si>
  <si>
    <t>Notes: NIBSS stands for Nigeria Inter-Bank Settlement System.</t>
  </si>
  <si>
    <t>Source: Computed from Deposit Money Banks' Returns</t>
  </si>
  <si>
    <r>
      <t xml:space="preserve">Note: </t>
    </r>
    <r>
      <rPr>
        <vertAlign val="superscript"/>
        <sz val="10"/>
        <color indexed="18"/>
        <rFont val="Cambria"/>
        <family val="1"/>
      </rPr>
      <t>1</t>
    </r>
    <r>
      <rPr>
        <sz val="10"/>
        <color indexed="18"/>
        <rFont val="Cambria"/>
        <family val="1"/>
      </rPr>
      <t>Revised</t>
    </r>
  </si>
  <si>
    <r>
      <t xml:space="preserve">          </t>
    </r>
    <r>
      <rPr>
        <vertAlign val="superscript"/>
        <sz val="10"/>
        <color indexed="18"/>
        <rFont val="Cambria"/>
        <family val="1"/>
      </rPr>
      <t>2</t>
    </r>
    <r>
      <rPr>
        <sz val="10"/>
        <color indexed="18"/>
        <rFont val="Cambria"/>
        <family val="1"/>
      </rPr>
      <t>Provisional</t>
    </r>
  </si>
  <si>
    <r>
      <t xml:space="preserve">2013 </t>
    </r>
    <r>
      <rPr>
        <b/>
        <vertAlign val="superscript"/>
        <sz val="11"/>
        <rFont val="Cambria"/>
        <family val="1"/>
      </rPr>
      <t>1</t>
    </r>
  </si>
  <si>
    <t>Table A.4.1: Value of Money Market Instruments Outstanding as at End-Period (N' Billion)</t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</si>
  <si>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Consists Peoples Bank, Community Banks and Non Interest Banks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</si>
  <si>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Provisional / Effective March 2014, DMBs Numbers are in compliance with IFRS as reported in FinA stop gap.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</si>
  <si>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All Share Index started in January, 1985</t>
    </r>
  </si>
  <si>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 xml:space="preserve">Provisional 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</si>
  <si>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Exclude 20 billion  naira Treasury Bonds issued in March, 1990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</si>
  <si>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Merchant Banks ceased after the adoption of universal banking practice in 2001.</t>
    </r>
  </si>
  <si>
    <r>
      <t xml:space="preserve">   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 xml:space="preserve">The development stocks outstanding as at end-2010 were fully redeemed at end-March 2011. 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</si>
  <si>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Nominal Value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</si>
  <si>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Includes Statutory Boards/Corporations, Savings - type Institutions, Local Government, Companies and Individuals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</si>
  <si>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Includes new issues of TC of N27.3 billion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</si>
  <si>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Total outstanding Treasury Certificates were converted into treasury bonds with effect from 16th March, 1996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</si>
  <si>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Other Loans consists of donations/grants/subventions</t>
    </r>
  </si>
  <si>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Loans to Deposit ratio= (Loans and advances+Bills discounted)*100/(deposits+money at call Takings +balances held for banks)</t>
    </r>
  </si>
  <si>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Liquidity Ratio = ((Cash in hand + Balance with other banks + Money at Call)/(Deposits + Money at call Takings + Balances held for banks))*100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</si>
  <si>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>Revised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</si>
  <si>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5</t>
    </r>
    <r>
      <rPr>
        <sz val="10"/>
        <color theme="3" tint="-0.249977111117893"/>
        <rFont val="Cambria"/>
        <family val="1"/>
      </rPr>
      <t>Provisional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</si>
  <si>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Target for</t>
    </r>
    <r>
      <rPr>
        <vertAlign val="superscript"/>
        <sz val="10"/>
        <color theme="3" tint="-0.249977111117893"/>
        <rFont val="Cambria"/>
        <family val="1"/>
      </rPr>
      <t xml:space="preserve"> </t>
    </r>
    <r>
      <rPr>
        <sz val="10"/>
        <color theme="3" tint="-0.249977111117893"/>
        <rFont val="Cambria"/>
        <family val="1"/>
      </rPr>
      <t>Structure of Assets Ratio was set and retained at 70% between 1993 and 2002. It was changed to 60% in 2003.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</si>
  <si>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A new reporting format was introduced in June 1995</t>
    </r>
  </si>
  <si>
    <r>
      <t xml:space="preserve"> 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The abolition of mandatory banks' credit allocations of 20% of it's total credit to small scale enterprises wholly owned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</si>
  <si>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This includes cash centers</t>
    </r>
  </si>
  <si>
    <r>
      <rPr>
        <vertAlign val="superscript"/>
        <sz val="10"/>
        <color theme="3" tint="-0.249977111117893"/>
        <rFont val="Cambria"/>
        <family val="1"/>
      </rPr>
      <t xml:space="preserve">                   2</t>
    </r>
    <r>
      <rPr>
        <sz val="10"/>
        <color theme="3" tint="-0.249977111117893"/>
        <rFont val="Cambria"/>
        <family val="1"/>
      </rPr>
      <t>Some bank branches became subsidiaries</t>
    </r>
  </si>
  <si>
    <t>Source: Central Bank of Nigeria/Nigerian Deposit Insurance Corporation</t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</si>
  <si>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Abroad comprises branches and subsidiaries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</si>
  <si>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 xml:space="preserve">The number of banks reduced to 25 following consolidation of banks  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</si>
  <si>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Liquidity ratio is the ratio of total specified liquid assets to total current liabilities</t>
    </r>
  </si>
  <si>
    <r>
      <rPr>
        <vertAlign val="superscript"/>
        <sz val="10"/>
        <color theme="3" tint="-0.249977111117893"/>
        <rFont val="Cambria"/>
        <family val="1"/>
      </rPr>
      <t xml:space="preserve">                  2</t>
    </r>
    <r>
      <rPr>
        <sz val="10"/>
        <color theme="3" tint="-0.249977111117893"/>
        <rFont val="Cambria"/>
        <family val="1"/>
      </rPr>
      <t>Cash reserve ratio is the ratio of cash reserve requirement to total deposit liabilities</t>
    </r>
  </si>
  <si>
    <r>
      <rPr>
        <vertAlign val="superscript"/>
        <sz val="10"/>
        <color theme="3" tint="-0.249977111117893"/>
        <rFont val="Cambria"/>
        <family val="1"/>
      </rPr>
      <t xml:space="preserve">                  3</t>
    </r>
    <r>
      <rPr>
        <sz val="10"/>
        <color theme="3" tint="-0.249977111117893"/>
        <rFont val="Cambria"/>
        <family val="1"/>
      </rPr>
      <t>Loan-to-Deposit ratio is the ratio of total loans and advances to total deposit liabilities</t>
    </r>
  </si>
  <si>
    <r>
      <t xml:space="preserve">            </t>
    </r>
    <r>
      <rPr>
        <sz val="10"/>
        <color theme="3" tint="-0.249977111117893"/>
        <rFont val="Cambria"/>
        <family val="1"/>
      </rPr>
      <t>Effective March 2014, DMBs Numbers are in compliance with IFRS as reported in FinA stop gap.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</si>
  <si>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Formerly referred to as First Class Advances</t>
    </r>
  </si>
  <si>
    <r>
      <t xml:space="preserve">             </t>
    </r>
    <r>
      <rPr>
        <sz val="10"/>
        <color theme="3" tint="-0.249977111117893"/>
        <rFont val="Cambria"/>
        <family val="1"/>
      </rPr>
      <t>Effective March 2014, DMBs Numbers are in compliance with IFRS as reported in FinA stop gap.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</si>
  <si>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Treasury Certificates started in 1968 and terminated in 1995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</si>
  <si>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 xml:space="preserve"> Revised</t>
    </r>
  </si>
  <si>
    <r>
      <t xml:space="preserve">    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Provisional / Effective March 2014, DMBs Numbers are in compliance with IFRS as reported in FinA stop gap.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</si>
  <si>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Revised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</si>
  <si>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Provisional / Effective March 2014, DMBs Numbers are in compliance with IFRS as reported in FinA stop gap.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</si>
  <si>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  <scheme val="major"/>
      </rPr>
      <t>3</t>
    </r>
    <r>
      <rPr>
        <sz val="10"/>
        <color theme="3" tint="-0.249977111117893"/>
        <rFont val="Cambria"/>
        <family val="1"/>
        <scheme val="major"/>
      </rPr>
      <t>Provisional / Effective March 2014, DMBs Numbers are in compliance with IFRS as reported in FinA stop gap.</t>
    </r>
  </si>
  <si>
    <r>
      <t xml:space="preserve">           </t>
    </r>
    <r>
      <rPr>
        <vertAlign val="superscript"/>
        <sz val="10"/>
        <color theme="3" tint="-0.249977111117893"/>
        <rFont val="Cambria"/>
        <family val="1"/>
        <scheme val="major"/>
      </rPr>
      <t>2</t>
    </r>
    <r>
      <rPr>
        <sz val="10"/>
        <color theme="3" tint="-0.249977111117893"/>
        <rFont val="Cambria"/>
        <family val="1"/>
        <scheme val="major"/>
      </rPr>
      <t>Revised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</si>
  <si>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Real GDP growth rates between 1985 - 1999 are from the harmonized series on GDP produced by the NBS. GDP growth rates from 2010 - 2013 are preliminary and are based on the rebased new GDP classification comprising 46 activity sectors.</t>
    </r>
  </si>
  <si>
    <r>
      <t xml:space="preserve">              **Policy statement is specified as </t>
    </r>
    <r>
      <rPr>
        <i/>
        <sz val="10"/>
        <color theme="3" tint="-0.249977111117893"/>
        <rFont val="Cambria"/>
        <family val="1"/>
      </rPr>
      <t>stimulate growth in the productive sectors</t>
    </r>
  </si>
  <si>
    <r>
      <t xml:space="preserve">              ***Policy statement is specified as </t>
    </r>
    <r>
      <rPr>
        <i/>
        <sz val="10"/>
        <color theme="3" tint="-0.249977111117893"/>
        <rFont val="Cambria"/>
        <family val="1"/>
      </rPr>
      <t>significantly reduce/moderate the rate of inflation</t>
    </r>
  </si>
  <si>
    <r>
      <t>NFA = Net Foreign Assets, NCG = Net Credit to Government, CPS = Credit to Private Sector, CCP = Credit to Core Private Sector, CSLG = Credit to States &amp; Local Governments, RM = Reserve Money, 
M</t>
    </r>
    <r>
      <rPr>
        <vertAlign val="sub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 xml:space="preserve"> = Narrow Money, M</t>
    </r>
    <r>
      <rPr>
        <vertAlign val="sub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 xml:space="preserve"> = Broad Money Supply, PSDD = Private Sector Demand Deposits, Reserves = DMBs' Deposits with CBN, CIC = Currency in Circulation</t>
    </r>
  </si>
  <si>
    <r>
      <t xml:space="preserve">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 xml:space="preserve"> Revised</t>
    </r>
  </si>
  <si>
    <r>
      <t xml:space="preserve">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Provisional / Effective March 2014, DMBs Numbers are in compliance with IFRS as reported in FinA stop gap.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</si>
  <si>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These items were reclassified from the last quarter of 2006</t>
    </r>
  </si>
  <si>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Revised</t>
    </r>
  </si>
  <si>
    <r>
      <t xml:space="preserve">  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 xml:space="preserve">Provisional </t>
    </r>
  </si>
  <si>
    <r>
      <t xml:space="preserve">Notes: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These items were reclassified from the last quarter of 2006</t>
    </r>
  </si>
  <si>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Provisional</t>
    </r>
  </si>
  <si>
    <r>
      <t xml:space="preserve">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>Revised</t>
    </r>
  </si>
  <si>
    <r>
      <t xml:space="preserve">            </t>
    </r>
    <r>
      <rPr>
        <vertAlign val="superscript"/>
        <sz val="10"/>
        <color theme="3" tint="-0.249977111117893"/>
        <rFont val="Cambria"/>
        <family val="1"/>
      </rPr>
      <t>3</t>
    </r>
    <r>
      <rPr>
        <sz val="10"/>
        <color theme="3" tint="-0.249977111117893"/>
        <rFont val="Cambria"/>
        <family val="1"/>
      </rPr>
      <t>Provisional/Effective March 2014, DMBs Numbers are in compliance with IFRS as reported in FinA stop gap.</t>
    </r>
  </si>
  <si>
    <r>
      <t xml:space="preserve">Note: </t>
    </r>
    <r>
      <rPr>
        <vertAlign val="superscript"/>
        <sz val="10"/>
        <color theme="3" tint="-0.249977111117893"/>
        <rFont val="Cambria"/>
        <family val="1"/>
      </rPr>
      <t>1</t>
    </r>
    <r>
      <rPr>
        <sz val="10"/>
        <color theme="3" tint="-0.249977111117893"/>
        <rFont val="Cambria"/>
        <family val="1"/>
      </rPr>
      <t>excludes takings from discount houses</t>
    </r>
  </si>
  <si>
    <r>
      <t xml:space="preserve">          </t>
    </r>
    <r>
      <rPr>
        <vertAlign val="superscript"/>
        <sz val="10"/>
        <color theme="3" tint="-0.249977111117893"/>
        <rFont val="Cambria"/>
        <family val="1"/>
      </rPr>
      <t>2</t>
    </r>
    <r>
      <rPr>
        <sz val="10"/>
        <color theme="3" tint="-0.249977111117893"/>
        <rFont val="Cambria"/>
        <family val="1"/>
      </rPr>
      <t xml:space="preserve">Universal Banking was adopted in 2001, hence Commercial &amp; Merchant Banks became Deposit Money Banks (DMBs). 
            Universal Banking model lasted until end 2012; Non-Interest Banking came into operation in 2012 while Merchant Banks re-emerged in 2013.  </t>
    </r>
  </si>
  <si>
    <r>
      <t xml:space="preserve">         </t>
    </r>
    <r>
      <rPr>
        <vertAlign val="superscript"/>
        <sz val="10"/>
        <color theme="3" tint="-0.249977111117893"/>
        <rFont val="Cambria"/>
        <family val="1"/>
      </rPr>
      <t xml:space="preserve"> 3</t>
    </r>
    <r>
      <rPr>
        <sz val="10"/>
        <color theme="3" tint="-0.249977111117893"/>
        <rFont val="Cambria"/>
        <family val="1"/>
      </rPr>
      <t>Revised</t>
    </r>
  </si>
  <si>
    <r>
      <t xml:space="preserve">         </t>
    </r>
    <r>
      <rPr>
        <vertAlign val="superscript"/>
        <sz val="10"/>
        <color theme="3" tint="-0.249977111117893"/>
        <rFont val="Cambria"/>
        <family val="1"/>
      </rPr>
      <t>4</t>
    </r>
    <r>
      <rPr>
        <sz val="10"/>
        <color theme="3" tint="-0.249977111117893"/>
        <rFont val="Cambria"/>
        <family val="1"/>
      </rPr>
      <t xml:space="preserve"> Provisional/Effective March 2014, DMBs Numbers are in compliance with IFRS as reported in FinA stop gap.</t>
    </r>
  </si>
  <si>
    <r>
      <rPr>
        <vertAlign val="superscript"/>
        <sz val="10"/>
        <color theme="3" tint="-0.249977111117893"/>
        <rFont val="Cambria"/>
        <family val="1"/>
      </rPr>
      <t xml:space="preserve"> 4</t>
    </r>
    <r>
      <rPr>
        <sz val="10"/>
        <color theme="3" tint="-0.249977111117893"/>
        <rFont val="Cambria"/>
        <family val="1"/>
      </rPr>
      <t>Provisional</t>
    </r>
  </si>
  <si>
    <t>MENU</t>
  </si>
  <si>
    <t xml:space="preserve">A.1.1   </t>
  </si>
  <si>
    <t xml:space="preserve">   Monetary Survey</t>
  </si>
  <si>
    <t>A.1.2</t>
  </si>
  <si>
    <t xml:space="preserve">   Monetary Authority’s Analytical Accounts – Assets</t>
  </si>
  <si>
    <t xml:space="preserve">A.1.3    </t>
  </si>
  <si>
    <t xml:space="preserve">   Monetary Authority’s Analytical Accounts - Liabilities</t>
  </si>
  <si>
    <t>A.1.3.1</t>
  </si>
  <si>
    <t xml:space="preserve">   Quarterly Monetary Aggregates (N' Million)</t>
  </si>
  <si>
    <t xml:space="preserve">A.1.3.2   </t>
  </si>
  <si>
    <t xml:space="preserve">   Monetary Policy Targets and Outcomes (Growth Rates)</t>
  </si>
  <si>
    <t xml:space="preserve">A.1.4     </t>
  </si>
  <si>
    <t xml:space="preserve">   Consolidated Bankers' Clearing House Statistics</t>
  </si>
  <si>
    <t xml:space="preserve">A.2.1.1    </t>
  </si>
  <si>
    <t xml:space="preserve">  Commercial Banks' Statement of Assets/Liabilities - Assets</t>
  </si>
  <si>
    <t xml:space="preserve">A.2.1.2    </t>
  </si>
  <si>
    <t xml:space="preserve">  Commercial Banks' Statement of Assets/Liabilities - Liabilities</t>
  </si>
  <si>
    <t xml:space="preserve">A.2.2.1    </t>
  </si>
  <si>
    <t xml:space="preserve">  Merchant Banks' Statement of Assets/Liabilities - Assets</t>
  </si>
  <si>
    <t xml:space="preserve">A.2.2.2    </t>
  </si>
  <si>
    <t xml:space="preserve">  Merchant Banks' Statement of Assets/Liabilities - Liabilities</t>
  </si>
  <si>
    <t xml:space="preserve">A.2.3.1   </t>
  </si>
  <si>
    <t xml:space="preserve">  Non-Interest Banks' Statement of Assets/Liabilities - Assets</t>
  </si>
  <si>
    <t xml:space="preserve">A.2.3.2   </t>
  </si>
  <si>
    <t xml:space="preserve">  Non-Interest Banks' Statement of Assets/Liabilities - Liabilities</t>
  </si>
  <si>
    <t xml:space="preserve">A.2.4    </t>
  </si>
  <si>
    <t xml:space="preserve">  Sectoral Distribution of Commercial Banks' Loans and Advances</t>
  </si>
  <si>
    <t xml:space="preserve">A.2.5.1    </t>
  </si>
  <si>
    <t xml:space="preserve">  Money Market Interest Rates</t>
  </si>
  <si>
    <t xml:space="preserve">A.2.5.2    </t>
  </si>
  <si>
    <t xml:space="preserve">  Weighted Average Deposit and Lending Rates of Commercial Banks</t>
  </si>
  <si>
    <t xml:space="preserve">A.2.5.3     </t>
  </si>
  <si>
    <t xml:space="preserve">  Selected Financial Ratios of Commercial Banks</t>
  </si>
  <si>
    <t xml:space="preserve">A.2.6   </t>
  </si>
  <si>
    <t xml:space="preserve">  Deposits and Loans of Rural Branches of Commercial Banks</t>
  </si>
  <si>
    <t xml:space="preserve">A.2.7.1    </t>
  </si>
  <si>
    <t xml:space="preserve">  Number of Commercial Banks Branches in Nigeria and Abroad</t>
  </si>
  <si>
    <t xml:space="preserve">A.2.7.2   </t>
  </si>
  <si>
    <t xml:space="preserve"> Number of Commercial Banks Branches in Nigeria (by States) and Abroad</t>
  </si>
  <si>
    <t xml:space="preserve">A.2.8   </t>
  </si>
  <si>
    <t xml:space="preserve">  Commercial Banks Loans to Small Scale Enterprises</t>
  </si>
  <si>
    <t xml:space="preserve">A.3.1    </t>
  </si>
  <si>
    <t>Summary of Assets and Liabilities of Primary Mortgage Institutions</t>
  </si>
  <si>
    <t xml:space="preserve">A.3.2    </t>
  </si>
  <si>
    <t>Summary of Assets/Liabilities of Discount Houses – Assets</t>
  </si>
  <si>
    <t xml:space="preserve">A.3.3    </t>
  </si>
  <si>
    <t>Summary of Assets/Liabilities of Discount Houses - Liabilities</t>
  </si>
  <si>
    <t xml:space="preserve">A.3.4     </t>
  </si>
  <si>
    <t>Selected Financial Ratios of Discount Houses</t>
  </si>
  <si>
    <t xml:space="preserve">A.3.5    </t>
  </si>
  <si>
    <t>Summary of Assets and Liabilities of Community/Microfinance Banks</t>
  </si>
  <si>
    <t xml:space="preserve">A.3.6    </t>
  </si>
  <si>
    <t>Summary of Assets and Liabilities of Finance Houses</t>
  </si>
  <si>
    <t xml:space="preserve">A.3.7     </t>
  </si>
  <si>
    <t>Number of Development &amp; Specialised Banks/Institutions</t>
  </si>
  <si>
    <t xml:space="preserve">A.4.1   </t>
  </si>
  <si>
    <t>Value of Money Market Instruments Outstanding</t>
  </si>
  <si>
    <t xml:space="preserve">A.4.2    </t>
  </si>
  <si>
    <t>Treasury Bills: Issues and Subscriptions</t>
  </si>
  <si>
    <t>A.4.2.1</t>
  </si>
  <si>
    <t>Treasury Bills: Issues, Subscriptions  and Allotments</t>
  </si>
  <si>
    <t xml:space="preserve">A.4.3    </t>
  </si>
  <si>
    <t>Holdings of Treasury Bills Outstanding</t>
  </si>
  <si>
    <t xml:space="preserve">A.4.4    </t>
  </si>
  <si>
    <t>Holdings of Treasury Certificates Outstanding</t>
  </si>
  <si>
    <t xml:space="preserve">A.4.5    </t>
  </si>
  <si>
    <t>Holdings of Development Stocks</t>
  </si>
  <si>
    <t xml:space="preserve">A.4.6    </t>
  </si>
  <si>
    <t>Transactions at the Nigerian Stock Exchange</t>
  </si>
  <si>
    <t xml:space="preserve">A.4.7.1   </t>
  </si>
  <si>
    <t>All Share Index on the Nigeria Stock Exchange</t>
  </si>
  <si>
    <t xml:space="preserve">A.4.7.2   </t>
  </si>
  <si>
    <t>Annual Market Capitalization on the Nigeria Stock Exchange</t>
  </si>
  <si>
    <t xml:space="preserve">A.4.7.3   </t>
  </si>
  <si>
    <t>Nigeria Stock Exchange Market Capitalization - Equities Only</t>
  </si>
  <si>
    <t xml:space="preserve">A.5.1    </t>
  </si>
  <si>
    <t>Savings Statistics – Cumulative</t>
  </si>
  <si>
    <t xml:space="preserve">A.6.1    </t>
  </si>
  <si>
    <t>Income and Expenditure of Insurance Companies in Nigeria</t>
  </si>
  <si>
    <t xml:space="preserve">A.6.2   </t>
  </si>
  <si>
    <t>Sources of Income of Insurance Companies in Nigeria - All Companies</t>
  </si>
  <si>
    <t xml:space="preserve">A.6.3   </t>
  </si>
  <si>
    <t>Breakdown of Total Expenditure of Insurance Business - All Companies</t>
  </si>
  <si>
    <t xml:space="preserve">A.6.4   </t>
  </si>
  <si>
    <t>Breakdown of Total Assets of Insurance Companies</t>
  </si>
  <si>
    <t xml:space="preserve">A.6.5  </t>
  </si>
  <si>
    <t>Total Insurance Business Investments</t>
  </si>
  <si>
    <t xml:space="preserve">A.7.1  </t>
  </si>
  <si>
    <t>Selected Financial Deepening Indicators</t>
  </si>
  <si>
    <t>Return to Menu</t>
  </si>
  <si>
    <t>Electronic Payment Statistics</t>
  </si>
  <si>
    <t xml:space="preserve"> A.1.5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</si>
</sst>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#,##0.0"/>
    <numFmt numFmtId="166" formatCode="General_)"/>
    <numFmt numFmtId="167" formatCode="_(* #,##0.0_);_(* \(#,##0.0\);_(* &quot;-&quot;??_);_(@_)"/>
    <numFmt numFmtId="168" formatCode="#,##0.0_);\(#,##0.0\)"/>
    <numFmt numFmtId="169" formatCode="_(* #,##0_);_(* \(#,##0\);_(* &quot;-&quot;??_);_(@_)"/>
    <numFmt numFmtId="170" formatCode="0.0"/>
    <numFmt numFmtId="171" formatCode="0_);\(0\)"/>
    <numFmt numFmtId="172" formatCode="#,##0.0000_);\(#,##0.0000\)"/>
    <numFmt numFmtId="173" formatCode="#,##0.0;\-#,##0.0"/>
    <numFmt numFmtId="174" formatCode="0.0_)"/>
    <numFmt numFmtId="175" formatCode="0.0_);\(0.0\)"/>
    <numFmt numFmtId="176" formatCode="0.00_)"/>
    <numFmt numFmtId="177" formatCode="#,##0.0_);[Red]\(#,##0.0\)"/>
    <numFmt numFmtId="178" formatCode="#,##0.0;[Red]#,##0.0"/>
    <numFmt numFmtId="179" formatCode="_(* #,##0.0_);_(* \(#,##0.0\);_(* &quot;-&quot;?_);_(@_)"/>
    <numFmt numFmtId="180" formatCode="[$-409]mmm\-yy;@"/>
    <numFmt numFmtId="181" formatCode="0.000_);[Red]\(0.000\)"/>
    <numFmt numFmtId="182" formatCode="0.0000;[Red]0.0000"/>
    <numFmt numFmtId="183" formatCode="_(* #,##0.000_);_(* \(#,##0.000\);_(* &quot;-&quot;??_);_(@_)"/>
    <numFmt numFmtId="184" formatCode="_-* #,##0.0_-;\-* #,##0.0_-;_-* &quot;-&quot;??_-;_-@_-"/>
    <numFmt numFmtId="185" formatCode="0.0000"/>
    <numFmt numFmtId="186" formatCode="0.00;[Red]0.00"/>
    <numFmt numFmtId="187" formatCode="#,##0.000"/>
    <numFmt numFmtId="188" formatCode="0.00000"/>
    <numFmt numFmtId="189" formatCode="#,##0.0000000000000"/>
    <numFmt numFmtId="190" formatCode="_(* #,##0.0000_);_(* \(#,##0.0000\);_(* &quot;-&quot;??_);_(@_)"/>
    <numFmt numFmtId="191" formatCode="_(* #,##0.00000_);_(* \(#,##0.00000\);_(* &quot;-&quot;??_);_(@_)"/>
    <numFmt numFmtId="192" formatCode="0.00000000"/>
    <numFmt numFmtId="193" formatCode="#,##0.000000"/>
  </numFmts>
  <fonts count="1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name val="Cambria"/>
      <family val="1"/>
    </font>
    <font>
      <sz val="11"/>
      <color indexed="8"/>
      <name val="Calibri"/>
      <family val="2"/>
    </font>
    <font>
      <sz val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vertAlign val="subscript"/>
      <sz val="11"/>
      <color indexed="8"/>
      <name val="Cambria"/>
      <family val="1"/>
    </font>
    <font>
      <b/>
      <vertAlign val="subscript"/>
      <sz val="11"/>
      <color indexed="8"/>
      <name val="Cambria"/>
      <family val="1"/>
    </font>
    <font>
      <sz val="10"/>
      <color indexed="18"/>
      <name val="Cambria"/>
      <family val="1"/>
    </font>
    <font>
      <b/>
      <vertAlign val="subscript"/>
      <sz val="12"/>
      <name val="Cambria"/>
      <family val="1"/>
    </font>
    <font>
      <vertAlign val="superscript"/>
      <sz val="11"/>
      <name val="Cambria"/>
      <family val="1"/>
    </font>
    <font>
      <b/>
      <vertAlign val="superscript"/>
      <sz val="11"/>
      <name val="Cambria"/>
      <family val="1"/>
    </font>
    <font>
      <vertAlign val="superscript"/>
      <sz val="10"/>
      <color indexed="18"/>
      <name val="Cambria"/>
      <family val="1"/>
    </font>
    <font>
      <b/>
      <vertAlign val="superscript"/>
      <sz val="12"/>
      <name val="Cambria"/>
      <family val="1"/>
    </font>
    <font>
      <b/>
      <vertAlign val="superscript"/>
      <sz val="13"/>
      <color indexed="18"/>
      <name val="Cambria"/>
      <family val="1"/>
    </font>
    <font>
      <b/>
      <vertAlign val="superscript"/>
      <sz val="11"/>
      <color indexed="8"/>
      <name val="Cambria"/>
      <family val="1"/>
    </font>
    <font>
      <b/>
      <sz val="11"/>
      <name val="Cambria"/>
      <family val="1"/>
    </font>
    <font>
      <b/>
      <sz val="10"/>
      <name val="Arial"/>
      <family val="2"/>
    </font>
    <font>
      <b/>
      <sz val="10"/>
      <name val="Helv"/>
    </font>
    <font>
      <sz val="12"/>
      <name val="Arial Narrow"/>
      <family val="2"/>
    </font>
    <font>
      <sz val="12"/>
      <name val="Helv"/>
    </font>
    <font>
      <sz val="10"/>
      <name val="Times New Roman"/>
      <family val="1"/>
    </font>
    <font>
      <sz val="10"/>
      <color indexed="64"/>
      <name val="Arial"/>
      <family val="2"/>
    </font>
    <font>
      <sz val="12"/>
      <name val="SWISS"/>
    </font>
    <font>
      <b/>
      <sz val="13"/>
      <color indexed="18"/>
      <name val="Cambria"/>
      <family val="1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u/>
      <sz val="12"/>
      <color indexed="8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b/>
      <sz val="10"/>
      <color indexed="8"/>
      <name val="Arial"/>
      <family val="2"/>
    </font>
    <font>
      <i/>
      <sz val="9"/>
      <color indexed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mbria"/>
      <family val="1"/>
      <scheme val="major"/>
    </font>
    <font>
      <sz val="11"/>
      <name val="Cambria"/>
      <family val="1"/>
      <scheme val="major"/>
    </font>
    <font>
      <sz val="10"/>
      <color rgb="FF0070C0"/>
      <name val="Cambria"/>
      <family val="1"/>
      <scheme val="major"/>
    </font>
    <font>
      <sz val="10"/>
      <color rgb="FFFF0000"/>
      <name val="Cambria"/>
      <family val="1"/>
      <scheme val="major"/>
    </font>
    <font>
      <sz val="12"/>
      <name val="Cambria"/>
      <family val="1"/>
      <scheme val="major"/>
    </font>
    <font>
      <sz val="10"/>
      <name val="Cambria"/>
      <family val="1"/>
      <scheme val="major"/>
    </font>
    <font>
      <b/>
      <sz val="12"/>
      <name val="Cambria"/>
      <family val="1"/>
      <scheme val="major"/>
    </font>
    <font>
      <sz val="11"/>
      <name val="Calibri"/>
      <family val="2"/>
      <scheme val="minor"/>
    </font>
    <font>
      <sz val="11"/>
      <color rgb="FF33CC33"/>
      <name val="Cambria"/>
      <family val="1"/>
      <scheme val="major"/>
    </font>
    <font>
      <b/>
      <sz val="11"/>
      <color rgb="FF33CC33"/>
      <name val="Cambria"/>
      <family val="1"/>
      <scheme val="major"/>
    </font>
    <font>
      <sz val="11"/>
      <color indexed="8"/>
      <name val="Cambria"/>
      <family val="1"/>
      <scheme val="major"/>
    </font>
    <font>
      <sz val="11"/>
      <color theme="3" tint="-0.249977111117893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color theme="3" tint="-0.249977111117893"/>
      <name val="Cambria"/>
      <family val="1"/>
      <scheme val="major"/>
    </font>
    <font>
      <b/>
      <sz val="13"/>
      <color theme="3" tint="-0.249977111117893"/>
      <name val="Cambria"/>
      <family val="1"/>
      <scheme val="major"/>
    </font>
    <font>
      <sz val="13"/>
      <color theme="3" tint="-0.249977111117893"/>
      <name val="Cambria"/>
      <family val="1"/>
      <scheme val="major"/>
    </font>
    <font>
      <sz val="10"/>
      <color theme="3" tint="-0.249977111117893"/>
      <name val="Cambria"/>
      <family val="1"/>
      <scheme val="major"/>
    </font>
    <font>
      <b/>
      <sz val="14"/>
      <name val="Cambria"/>
      <family val="1"/>
      <scheme val="major"/>
    </font>
    <font>
      <b/>
      <sz val="10"/>
      <color rgb="FFFF0000"/>
      <name val="Cambria"/>
      <family val="1"/>
      <scheme val="major"/>
    </font>
    <font>
      <b/>
      <sz val="10"/>
      <name val="Cambria"/>
      <family val="1"/>
      <scheme val="major"/>
    </font>
    <font>
      <b/>
      <sz val="10"/>
      <color theme="3" tint="-0.249977111117893"/>
      <name val="Cambria"/>
      <family val="1"/>
      <scheme val="major"/>
    </font>
    <font>
      <sz val="8"/>
      <name val="Cambria"/>
      <family val="1"/>
      <scheme val="major"/>
    </font>
    <font>
      <sz val="14"/>
      <color theme="3" tint="-0.249977111117893"/>
      <name val="Cambria"/>
      <family val="1"/>
      <scheme val="major"/>
    </font>
    <font>
      <sz val="13"/>
      <name val="Cambria"/>
      <family val="1"/>
      <scheme val="major"/>
    </font>
    <font>
      <sz val="12"/>
      <color theme="3" tint="-0.249977111117893"/>
      <name val="Cambria"/>
      <family val="1"/>
      <scheme val="major"/>
    </font>
    <font>
      <b/>
      <sz val="10"/>
      <color theme="3" tint="-0.249977111117893"/>
      <name val="Cambria"/>
      <family val="1"/>
    </font>
    <font>
      <b/>
      <sz val="14"/>
      <color theme="3" tint="-0.249977111117893"/>
      <name val="Cambria"/>
      <family val="1"/>
      <scheme val="major"/>
    </font>
    <font>
      <b/>
      <u/>
      <sz val="11"/>
      <name val="Cambria"/>
      <family val="1"/>
      <scheme val="major"/>
    </font>
    <font>
      <sz val="11"/>
      <color theme="3" tint="-0.249977111117893"/>
      <name val="Calibri"/>
      <family val="2"/>
      <scheme val="minor"/>
    </font>
    <font>
      <b/>
      <sz val="11"/>
      <color theme="1"/>
      <name val="Cambria"/>
      <family val="1"/>
      <scheme val="major"/>
    </font>
    <font>
      <sz val="13"/>
      <color rgb="FF33CC33"/>
      <name val="Cambria"/>
      <family val="1"/>
      <scheme val="major"/>
    </font>
    <font>
      <b/>
      <sz val="11"/>
      <color rgb="FF000000"/>
      <name val="Cambria"/>
      <family val="1"/>
      <scheme val="major"/>
    </font>
    <font>
      <sz val="11"/>
      <color rgb="FF000000"/>
      <name val="Cambria"/>
      <family val="1"/>
      <scheme val="major"/>
    </font>
    <font>
      <sz val="12"/>
      <color theme="3" tint="-0.249977111117893"/>
      <name val="Arial"/>
      <family val="2"/>
    </font>
    <font>
      <b/>
      <sz val="12"/>
      <color theme="3" tint="-0.249977111117893"/>
      <name val="Cambria"/>
      <family val="1"/>
      <scheme val="major"/>
    </font>
    <font>
      <sz val="11"/>
      <color rgb="FFFF0000"/>
      <name val="Cambria"/>
      <family val="1"/>
      <scheme val="major"/>
    </font>
    <font>
      <b/>
      <sz val="11"/>
      <color rgb="FFFF0000"/>
      <name val="Cambria"/>
      <family val="1"/>
      <scheme val="major"/>
    </font>
    <font>
      <sz val="11"/>
      <color rgb="FF0070C0"/>
      <name val="Cambria"/>
      <family val="1"/>
      <scheme val="major"/>
    </font>
    <font>
      <b/>
      <sz val="12"/>
      <color rgb="FF000000"/>
      <name val="Cambria"/>
      <family val="1"/>
      <scheme val="major"/>
    </font>
    <font>
      <b/>
      <sz val="13"/>
      <color rgb="FF000000"/>
      <name val="Cambria"/>
      <family val="1"/>
      <scheme val="major"/>
    </font>
    <font>
      <sz val="11"/>
      <color indexed="63"/>
      <name val="Cambria"/>
      <family val="1"/>
      <scheme val="major"/>
    </font>
    <font>
      <sz val="8"/>
      <color theme="3" tint="-0.249977111117893"/>
      <name val="Cambria"/>
      <family val="1"/>
      <scheme val="major"/>
    </font>
    <font>
      <b/>
      <sz val="16"/>
      <name val="Cambria"/>
      <family val="1"/>
      <scheme val="major"/>
    </font>
    <font>
      <sz val="16"/>
      <name val="Cambria"/>
      <family val="1"/>
      <scheme val="major"/>
    </font>
    <font>
      <sz val="10"/>
      <color rgb="FF16365C"/>
      <name val="Cambria"/>
      <family val="1"/>
      <scheme val="major"/>
    </font>
    <font>
      <sz val="9"/>
      <name val="Cambria"/>
      <family val="1"/>
      <scheme val="major"/>
    </font>
    <font>
      <i/>
      <sz val="9"/>
      <name val="Cambria"/>
      <family val="1"/>
      <scheme val="major"/>
    </font>
    <font>
      <b/>
      <u/>
      <sz val="12"/>
      <name val="Cambria"/>
      <family val="1"/>
      <scheme val="major"/>
    </font>
    <font>
      <b/>
      <sz val="16"/>
      <color theme="3" tint="-0.249977111117893"/>
      <name val="Cambria"/>
      <family val="1"/>
      <scheme val="major"/>
    </font>
    <font>
      <b/>
      <sz val="11"/>
      <color indexed="8"/>
      <name val="Cambria"/>
      <family val="1"/>
      <scheme val="major"/>
    </font>
    <font>
      <b/>
      <sz val="8"/>
      <name val="Cambria"/>
      <family val="1"/>
      <scheme val="major"/>
    </font>
    <font>
      <b/>
      <sz val="13"/>
      <name val="Cambria"/>
      <family val="1"/>
      <scheme val="major"/>
    </font>
    <font>
      <sz val="10"/>
      <color theme="3" tint="-0.249977111117893"/>
      <name val="Cambria"/>
      <family val="1"/>
    </font>
    <font>
      <i/>
      <sz val="11"/>
      <name val="Cambria"/>
      <family val="1"/>
      <scheme val="major"/>
    </font>
    <font>
      <b/>
      <u/>
      <sz val="10"/>
      <name val="Cambria"/>
      <family val="1"/>
      <scheme val="major"/>
    </font>
    <font>
      <sz val="12"/>
      <color indexed="12"/>
      <name val="Cambria"/>
      <family val="1"/>
      <scheme val="major"/>
    </font>
    <font>
      <b/>
      <sz val="12"/>
      <color indexed="33"/>
      <name val="Cambria"/>
      <family val="1"/>
      <scheme val="major"/>
    </font>
    <font>
      <sz val="12"/>
      <color indexed="8"/>
      <name val="Cambria"/>
      <family val="1"/>
      <scheme val="major"/>
    </font>
    <font>
      <sz val="12"/>
      <color indexed="16"/>
      <name val="Cambria"/>
      <family val="1"/>
      <scheme val="major"/>
    </font>
    <font>
      <b/>
      <sz val="12"/>
      <color indexed="8"/>
      <name val="Cambria"/>
      <family val="1"/>
      <scheme val="major"/>
    </font>
    <font>
      <sz val="14"/>
      <color indexed="8"/>
      <name val="Cambria"/>
      <family val="1"/>
      <scheme val="major"/>
    </font>
    <font>
      <b/>
      <sz val="12"/>
      <color rgb="FFFF0000"/>
      <name val="Cambria"/>
      <family val="1"/>
      <scheme val="major"/>
    </font>
    <font>
      <b/>
      <u/>
      <sz val="10"/>
      <color rgb="FFFF0000"/>
      <name val="Cambria"/>
      <family val="1"/>
      <scheme val="major"/>
    </font>
    <font>
      <b/>
      <u/>
      <sz val="12"/>
      <color rgb="FFFF0000"/>
      <name val="Cambria"/>
      <family val="1"/>
      <scheme val="major"/>
    </font>
    <font>
      <i/>
      <sz val="12"/>
      <color rgb="FFFF0000"/>
      <name val="Cambria"/>
      <family val="1"/>
      <scheme val="major"/>
    </font>
    <font>
      <i/>
      <sz val="12"/>
      <color indexed="48"/>
      <name val="Cambria"/>
      <family val="1"/>
      <scheme val="major"/>
    </font>
    <font>
      <sz val="14"/>
      <color indexed="12"/>
      <name val="Cambria"/>
      <family val="1"/>
      <scheme val="major"/>
    </font>
    <font>
      <b/>
      <i/>
      <sz val="12"/>
      <color indexed="10"/>
      <name val="Cambria"/>
      <family val="1"/>
      <scheme val="major"/>
    </font>
    <font>
      <b/>
      <sz val="12"/>
      <color indexed="12"/>
      <name val="Cambria"/>
      <family val="1"/>
      <scheme val="major"/>
    </font>
    <font>
      <b/>
      <u/>
      <sz val="12"/>
      <color indexed="61"/>
      <name val="Cambria"/>
      <family val="1"/>
      <scheme val="major"/>
    </font>
    <font>
      <b/>
      <sz val="12"/>
      <color theme="3" tint="-0.249977111117893"/>
      <name val="Arial Narrow"/>
      <family val="2"/>
    </font>
    <font>
      <sz val="10"/>
      <color rgb="FF0033CC"/>
      <name val="Cambria"/>
      <family val="1"/>
    </font>
    <font>
      <sz val="12"/>
      <color rgb="FF000000"/>
      <name val="Cambria"/>
      <family val="1"/>
      <scheme val="major"/>
    </font>
    <font>
      <sz val="12"/>
      <color theme="1"/>
      <name val="Cambria"/>
      <family val="1"/>
      <scheme val="major"/>
    </font>
    <font>
      <b/>
      <sz val="14"/>
      <color rgb="FFFF0000"/>
      <name val="Arial"/>
      <family val="2"/>
    </font>
    <font>
      <b/>
      <i/>
      <sz val="10"/>
      <color theme="3" tint="-0.249977111117893"/>
      <name val="Cambria"/>
      <family val="1"/>
      <scheme val="major"/>
    </font>
    <font>
      <sz val="11"/>
      <color rgb="FFCCFFCC"/>
      <name val="Cambria"/>
      <family val="1"/>
      <scheme val="major"/>
    </font>
    <font>
      <b/>
      <i/>
      <sz val="11"/>
      <name val="Cambria"/>
      <family val="1"/>
      <scheme val="major"/>
    </font>
    <font>
      <b/>
      <i/>
      <u/>
      <sz val="12"/>
      <name val="Cambria"/>
      <family val="1"/>
      <scheme val="major"/>
    </font>
    <font>
      <vertAlign val="superscript"/>
      <sz val="10"/>
      <color theme="3" tint="-0.249977111117893"/>
      <name val="Cambria"/>
      <family val="1"/>
    </font>
    <font>
      <vertAlign val="superscript"/>
      <sz val="10"/>
      <color theme="3" tint="-0.249977111117893"/>
      <name val="Cambria"/>
      <family val="1"/>
      <scheme val="major"/>
    </font>
    <font>
      <i/>
      <sz val="10"/>
      <color theme="3" tint="-0.249977111117893"/>
      <name val="Cambria"/>
      <family val="1"/>
    </font>
    <font>
      <vertAlign val="subscript"/>
      <sz val="10"/>
      <color theme="3" tint="-0.249977111117893"/>
      <name val="Cambria"/>
      <family val="1"/>
    </font>
    <font>
      <b/>
      <sz val="10"/>
      <color theme="1"/>
      <name val="Cambria"/>
      <family val="1"/>
      <scheme val="major"/>
    </font>
    <font>
      <b/>
      <sz val="24"/>
      <color theme="1"/>
      <name val="Cambria"/>
      <family val="1"/>
      <scheme val="major"/>
    </font>
    <font>
      <b/>
      <sz val="10"/>
      <color rgb="FF000000"/>
      <name val="Cambria"/>
      <family val="1"/>
      <scheme val="major"/>
    </font>
    <font>
      <u/>
      <sz val="11"/>
      <color theme="10"/>
      <name val="Calibri"/>
      <family val="2"/>
      <scheme val="minor"/>
    </font>
    <font>
      <u/>
      <sz val="11"/>
      <color theme="10"/>
      <name val="Cambria"/>
      <family val="1"/>
      <scheme val="major"/>
    </font>
    <font>
      <sz val="10"/>
      <color theme="1"/>
      <name val="Cambria"/>
      <family val="1"/>
      <scheme val="major"/>
    </font>
    <font>
      <sz val="10"/>
      <color rgb="FF000000"/>
      <name val="Cambria"/>
      <family val="1"/>
      <scheme val="major"/>
    </font>
    <font>
      <b/>
      <u/>
      <sz val="20"/>
      <color theme="10"/>
      <name val="Calibri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15"/>
      </patternFill>
    </fill>
    <fill>
      <patternFill patternType="solid">
        <fgColor indexed="42"/>
        <bgColor indexed="15"/>
      </patternFill>
    </fill>
    <fill>
      <patternFill patternType="solid">
        <fgColor indexed="42"/>
        <bgColor indexed="22"/>
      </patternFill>
    </fill>
    <fill>
      <patternFill patternType="solid">
        <fgColor indexed="42"/>
        <bgColor indexed="9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2D69A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CCFFCC"/>
        <bgColor indexed="9"/>
      </patternFill>
    </fill>
    <fill>
      <patternFill patternType="solid">
        <fgColor rgb="FFFFC000"/>
        <bgColor indexed="64"/>
      </patternFill>
    </fill>
  </fills>
  <borders count="8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double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 style="medium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24">
    <xf numFmtId="180" fontId="0" fillId="0" borderId="0"/>
    <xf numFmtId="43" fontId="35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82" fontId="4" fillId="0" borderId="0" applyFont="0" applyFill="0" applyBorder="0" applyAlignment="0" applyProtection="0"/>
    <xf numFmtId="182" fontId="4" fillId="0" borderId="0" applyFont="0" applyFill="0" applyBorder="0" applyAlignment="0" applyProtection="0"/>
    <xf numFmtId="183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170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5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80" fontId="2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3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18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66" fontId="22" fillId="0" borderId="0"/>
    <xf numFmtId="165" fontId="21" fillId="0" borderId="0"/>
    <xf numFmtId="37" fontId="23" fillId="0" borderId="0" applyNumberFormat="0" applyFont="0" applyFill="0"/>
    <xf numFmtId="41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2" fontId="23" fillId="0" borderId="0" applyFont="0" applyFill="0" applyBorder="0" applyAlignment="0" applyProtection="0"/>
    <xf numFmtId="44" fontId="23" fillId="0" borderId="0" applyFont="0" applyFill="0" applyBorder="0" applyAlignment="0" applyProtection="0"/>
    <xf numFmtId="180" fontId="22" fillId="0" borderId="0"/>
    <xf numFmtId="185" fontId="21" fillId="0" borderId="0"/>
    <xf numFmtId="185" fontId="21" fillId="0" borderId="0"/>
    <xf numFmtId="185" fontId="21" fillId="0" borderId="0"/>
    <xf numFmtId="185" fontId="21" fillId="0" borderId="0"/>
    <xf numFmtId="180" fontId="35" fillId="0" borderId="0"/>
    <xf numFmtId="180" fontId="2" fillId="0" borderId="0"/>
    <xf numFmtId="180" fontId="35" fillId="0" borderId="0"/>
    <xf numFmtId="180" fontId="2" fillId="0" borderId="0"/>
    <xf numFmtId="180" fontId="35" fillId="0" borderId="0"/>
    <xf numFmtId="180" fontId="2" fillId="0" borderId="0"/>
    <xf numFmtId="180" fontId="2" fillId="0" borderId="0"/>
    <xf numFmtId="180" fontId="35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2" fillId="0" borderId="0"/>
    <xf numFmtId="180" fontId="5" fillId="2" borderId="0"/>
    <xf numFmtId="180" fontId="2" fillId="0" borderId="0"/>
    <xf numFmtId="183" fontId="21" fillId="0" borderId="0"/>
    <xf numFmtId="180" fontId="2" fillId="0" borderId="0"/>
    <xf numFmtId="183" fontId="21" fillId="0" borderId="0"/>
    <xf numFmtId="180" fontId="2" fillId="0" borderId="0"/>
    <xf numFmtId="180" fontId="2" fillId="0" borderId="0"/>
    <xf numFmtId="180" fontId="27" fillId="0" borderId="0"/>
    <xf numFmtId="180" fontId="2" fillId="0" borderId="0"/>
    <xf numFmtId="180" fontId="2" fillId="0" borderId="0"/>
    <xf numFmtId="180" fontId="21" fillId="0" borderId="0"/>
    <xf numFmtId="180" fontId="2" fillId="0" borderId="0"/>
    <xf numFmtId="180" fontId="2" fillId="0" borderId="0"/>
    <xf numFmtId="180" fontId="24" fillId="0" borderId="0"/>
    <xf numFmtId="180" fontId="21" fillId="0" borderId="0"/>
    <xf numFmtId="180" fontId="24" fillId="0" borderId="0"/>
    <xf numFmtId="180" fontId="5" fillId="2" borderId="0"/>
    <xf numFmtId="180" fontId="2" fillId="0" borderId="0"/>
    <xf numFmtId="180" fontId="2" fillId="0" borderId="0"/>
    <xf numFmtId="180" fontId="2" fillId="0" borderId="0"/>
    <xf numFmtId="180" fontId="35" fillId="0" borderId="0"/>
    <xf numFmtId="180" fontId="35" fillId="0" borderId="0"/>
    <xf numFmtId="180" fontId="2" fillId="0" borderId="0"/>
    <xf numFmtId="180" fontId="2" fillId="0" borderId="0"/>
    <xf numFmtId="180" fontId="21" fillId="0" borderId="0"/>
    <xf numFmtId="180" fontId="2" fillId="0" borderId="0"/>
    <xf numFmtId="180" fontId="2" fillId="0" borderId="0"/>
    <xf numFmtId="185" fontId="21" fillId="0" borderId="0"/>
    <xf numFmtId="180" fontId="2" fillId="0" borderId="0"/>
    <xf numFmtId="185" fontId="21" fillId="0" borderId="0"/>
    <xf numFmtId="186" fontId="25" fillId="0" borderId="0"/>
    <xf numFmtId="185" fontId="21" fillId="0" borderId="0"/>
    <xf numFmtId="180" fontId="2" fillId="0" borderId="0"/>
    <xf numFmtId="185" fontId="21" fillId="0" borderId="0"/>
    <xf numFmtId="180" fontId="2" fillId="0" borderId="0"/>
    <xf numFmtId="180" fontId="21" fillId="0" borderId="0"/>
    <xf numFmtId="0" fontId="2" fillId="0" borderId="0"/>
    <xf numFmtId="2" fontId="5" fillId="2" borderId="0"/>
    <xf numFmtId="180" fontId="123" fillId="0" borderId="0" applyNumberFormat="0" applyFill="0" applyBorder="0" applyAlignment="0" applyProtection="0"/>
  </cellStyleXfs>
  <cellXfs count="2022">
    <xf numFmtId="180" fontId="0" fillId="0" borderId="0" xfId="0"/>
    <xf numFmtId="180" fontId="37" fillId="3" borderId="0" xfId="94" applyFont="1" applyFill="1" applyBorder="1" applyAlignment="1" applyProtection="1">
      <alignment horizontal="center"/>
    </xf>
    <xf numFmtId="168" fontId="38" fillId="4" borderId="0" xfId="94" applyNumberFormat="1" applyFont="1" applyFill="1" applyBorder="1" applyProtection="1"/>
    <xf numFmtId="180" fontId="38" fillId="0" borderId="0" xfId="94" applyFont="1" applyBorder="1"/>
    <xf numFmtId="168" fontId="38" fillId="0" borderId="0" xfId="94" applyNumberFormat="1" applyFont="1" applyBorder="1"/>
    <xf numFmtId="165" fontId="38" fillId="4" borderId="0" xfId="94" applyNumberFormat="1" applyFont="1" applyFill="1" applyBorder="1" applyProtection="1"/>
    <xf numFmtId="43" fontId="38" fillId="0" borderId="0" xfId="1" applyFont="1" applyBorder="1"/>
    <xf numFmtId="180" fontId="37" fillId="3" borderId="1" xfId="94" applyFont="1" applyFill="1" applyBorder="1" applyAlignment="1" applyProtection="1">
      <alignment horizontal="center"/>
    </xf>
    <xf numFmtId="180" fontId="39" fillId="0" borderId="0" xfId="94" applyFont="1" applyBorder="1"/>
    <xf numFmtId="167" fontId="37" fillId="4" borderId="0" xfId="19" applyNumberFormat="1" applyFont="1" applyFill="1" applyBorder="1"/>
    <xf numFmtId="167" fontId="37" fillId="4" borderId="0" xfId="94" applyNumberFormat="1" applyFont="1" applyFill="1"/>
    <xf numFmtId="180" fontId="37" fillId="0" borderId="0" xfId="94" applyFont="1"/>
    <xf numFmtId="167" fontId="38" fillId="4" borderId="0" xfId="19" applyNumberFormat="1" applyFont="1" applyFill="1" applyBorder="1"/>
    <xf numFmtId="167" fontId="38" fillId="4" borderId="0" xfId="94" applyNumberFormat="1" applyFont="1" applyFill="1"/>
    <xf numFmtId="180" fontId="38" fillId="0" borderId="0" xfId="94" applyFont="1"/>
    <xf numFmtId="167" fontId="38" fillId="4" borderId="0" xfId="19" applyNumberFormat="1" applyFont="1" applyFill="1" applyBorder="1" applyAlignment="1">
      <alignment horizontal="right"/>
    </xf>
    <xf numFmtId="180" fontId="38" fillId="4" borderId="0" xfId="94" applyFont="1" applyFill="1"/>
    <xf numFmtId="180" fontId="38" fillId="0" borderId="0" xfId="94" applyFont="1" applyFill="1"/>
    <xf numFmtId="167" fontId="38" fillId="4" borderId="0" xfId="19" quotePrefix="1" applyNumberFormat="1" applyFont="1" applyFill="1" applyBorder="1" applyAlignment="1">
      <alignment horizontal="right"/>
    </xf>
    <xf numFmtId="167" fontId="37" fillId="4" borderId="1" xfId="19" applyNumberFormat="1" applyFont="1" applyFill="1" applyBorder="1"/>
    <xf numFmtId="180" fontId="39" fillId="0" borderId="0" xfId="94" applyFont="1"/>
    <xf numFmtId="180" fontId="40" fillId="0" borderId="0" xfId="94" applyFont="1"/>
    <xf numFmtId="180" fontId="41" fillId="0" borderId="0" xfId="94" applyFont="1" applyAlignment="1">
      <alignment horizontal="center"/>
    </xf>
    <xf numFmtId="180" fontId="41" fillId="0" borderId="0" xfId="94" applyFont="1"/>
    <xf numFmtId="180" fontId="38" fillId="0" borderId="0" xfId="94" applyFont="1" applyBorder="1" applyAlignment="1">
      <alignment horizontal="center"/>
    </xf>
    <xf numFmtId="180" fontId="38" fillId="0" borderId="0" xfId="94" applyFont="1" applyFill="1" applyBorder="1"/>
    <xf numFmtId="167" fontId="38" fillId="0" borderId="0" xfId="94" applyNumberFormat="1" applyFont="1" applyFill="1"/>
    <xf numFmtId="167" fontId="38" fillId="0" borderId="0" xfId="94" applyNumberFormat="1" applyFont="1"/>
    <xf numFmtId="166" fontId="38" fillId="0" borderId="0" xfId="94" applyNumberFormat="1" applyFont="1"/>
    <xf numFmtId="180" fontId="42" fillId="0" borderId="0" xfId="94" applyFont="1"/>
    <xf numFmtId="165" fontId="38" fillId="0" borderId="0" xfId="94" applyNumberFormat="1" applyFont="1"/>
    <xf numFmtId="180" fontId="38" fillId="0" borderId="0" xfId="94" applyFont="1" applyAlignment="1">
      <alignment vertical="center"/>
    </xf>
    <xf numFmtId="180" fontId="43" fillId="3" borderId="0" xfId="94" applyFont="1" applyFill="1" applyBorder="1" applyAlignment="1" applyProtection="1">
      <alignment horizontal="right"/>
    </xf>
    <xf numFmtId="180" fontId="44" fillId="0" borderId="0" xfId="0" applyFont="1"/>
    <xf numFmtId="180" fontId="43" fillId="3" borderId="1" xfId="94" applyFont="1" applyFill="1" applyBorder="1" applyAlignment="1" applyProtection="1">
      <alignment horizontal="right"/>
    </xf>
    <xf numFmtId="180" fontId="45" fillId="0" borderId="0" xfId="94" applyFont="1" applyBorder="1"/>
    <xf numFmtId="168" fontId="46" fillId="0" borderId="0" xfId="94" applyNumberFormat="1" applyFont="1" applyBorder="1" applyAlignment="1" applyProtection="1">
      <alignment horizontal="center"/>
    </xf>
    <xf numFmtId="168" fontId="47" fillId="4" borderId="0" xfId="94" applyNumberFormat="1" applyFont="1" applyFill="1" applyBorder="1" applyAlignment="1" applyProtection="1">
      <alignment horizontal="right"/>
    </xf>
    <xf numFmtId="2" fontId="47" fillId="4" borderId="0" xfId="94" applyNumberFormat="1" applyFont="1" applyFill="1" applyBorder="1" applyAlignment="1" applyProtection="1">
      <alignment horizontal="right"/>
    </xf>
    <xf numFmtId="172" fontId="47" fillId="4" borderId="0" xfId="94" applyNumberFormat="1" applyFont="1" applyFill="1" applyBorder="1" applyAlignment="1" applyProtection="1">
      <alignment horizontal="right"/>
    </xf>
    <xf numFmtId="172" fontId="38" fillId="0" borderId="0" xfId="94" applyNumberFormat="1" applyFont="1" applyBorder="1"/>
    <xf numFmtId="180" fontId="37" fillId="0" borderId="0" xfId="94" applyFont="1" applyBorder="1" applyProtection="1"/>
    <xf numFmtId="168" fontId="38" fillId="4" borderId="0" xfId="94" applyNumberFormat="1" applyFont="1" applyFill="1" applyBorder="1" applyAlignment="1" applyProtection="1">
      <alignment horizontal="right"/>
    </xf>
    <xf numFmtId="168" fontId="37" fillId="0" borderId="0" xfId="94" applyNumberFormat="1" applyFont="1" applyBorder="1" applyProtection="1"/>
    <xf numFmtId="180" fontId="37" fillId="3" borderId="2" xfId="94" applyFont="1" applyFill="1" applyBorder="1" applyAlignment="1" applyProtection="1">
      <alignment horizontal="center"/>
    </xf>
    <xf numFmtId="180" fontId="41" fillId="0" borderId="0" xfId="107" applyFont="1" applyBorder="1"/>
    <xf numFmtId="180" fontId="43" fillId="3" borderId="0" xfId="107" applyFont="1" applyFill="1" applyBorder="1" applyAlignment="1" applyProtection="1">
      <alignment horizontal="center"/>
    </xf>
    <xf numFmtId="180" fontId="43" fillId="3" borderId="1" xfId="107" applyFont="1" applyFill="1" applyBorder="1" applyAlignment="1" applyProtection="1">
      <alignment horizontal="center"/>
    </xf>
    <xf numFmtId="37" fontId="41" fillId="4" borderId="0" xfId="107" applyNumberFormat="1" applyFont="1" applyFill="1" applyBorder="1" applyAlignment="1" applyProtection="1">
      <alignment horizontal="right"/>
    </xf>
    <xf numFmtId="173" fontId="41" fillId="4" borderId="0" xfId="107" applyNumberFormat="1" applyFont="1" applyFill="1" applyBorder="1" applyAlignment="1" applyProtection="1">
      <alignment horizontal="right"/>
    </xf>
    <xf numFmtId="37" fontId="41" fillId="4" borderId="0" xfId="107" applyNumberFormat="1" applyFont="1" applyFill="1" applyBorder="1" applyAlignment="1" applyProtection="1"/>
    <xf numFmtId="173" fontId="41" fillId="4" borderId="0" xfId="107" applyNumberFormat="1" applyFont="1" applyFill="1" applyBorder="1" applyAlignment="1" applyProtection="1"/>
    <xf numFmtId="37" fontId="41" fillId="4" borderId="0" xfId="53" applyNumberFormat="1" applyFont="1" applyFill="1" applyBorder="1" applyAlignment="1" applyProtection="1"/>
    <xf numFmtId="37" fontId="41" fillId="4" borderId="0" xfId="107" quotePrefix="1" applyNumberFormat="1" applyFont="1" applyFill="1" applyBorder="1" applyAlignment="1">
      <alignment horizontal="right"/>
    </xf>
    <xf numFmtId="37" fontId="41" fillId="4" borderId="0" xfId="53" applyNumberFormat="1" applyFont="1" applyFill="1" applyBorder="1" applyAlignment="1"/>
    <xf numFmtId="173" fontId="41" fillId="4" borderId="0" xfId="107" quotePrefix="1" applyNumberFormat="1" applyFont="1" applyFill="1" applyBorder="1" applyAlignment="1">
      <alignment horizontal="right"/>
    </xf>
    <xf numFmtId="173" fontId="41" fillId="4" borderId="0" xfId="53" applyNumberFormat="1" applyFont="1" applyFill="1" applyBorder="1" applyAlignment="1"/>
    <xf numFmtId="37" fontId="41" fillId="4" borderId="0" xfId="107" applyNumberFormat="1" applyFont="1" applyFill="1" applyBorder="1" applyAlignment="1">
      <alignment horizontal="right"/>
    </xf>
    <xf numFmtId="173" fontId="41" fillId="4" borderId="0" xfId="107" applyNumberFormat="1" applyFont="1" applyFill="1" applyBorder="1" applyAlignment="1">
      <alignment horizontal="right"/>
    </xf>
    <xf numFmtId="173" fontId="41" fillId="4" borderId="0" xfId="107" applyNumberFormat="1" applyFont="1" applyFill="1" applyBorder="1" applyAlignment="1"/>
    <xf numFmtId="170" fontId="41" fillId="0" borderId="0" xfId="107" applyNumberFormat="1" applyFont="1" applyBorder="1"/>
    <xf numFmtId="37" fontId="41" fillId="4" borderId="0" xfId="107" applyNumberFormat="1" applyFont="1" applyFill="1" applyBorder="1" applyAlignment="1"/>
    <xf numFmtId="37" fontId="41" fillId="4" borderId="0" xfId="53" applyNumberFormat="1" applyFont="1" applyFill="1" applyBorder="1" applyAlignment="1" applyProtection="1">
      <alignment horizontal="right"/>
    </xf>
    <xf numFmtId="167" fontId="41" fillId="4" borderId="0" xfId="53" applyNumberFormat="1" applyFont="1" applyFill="1" applyBorder="1" applyAlignment="1" applyProtection="1">
      <alignment horizontal="right"/>
    </xf>
    <xf numFmtId="167" fontId="41" fillId="4" borderId="0" xfId="53" applyNumberFormat="1" applyFont="1" applyFill="1" applyBorder="1" applyAlignment="1">
      <alignment horizontal="right"/>
    </xf>
    <xf numFmtId="167" fontId="41" fillId="4" borderId="0" xfId="53" applyNumberFormat="1" applyFont="1" applyFill="1" applyBorder="1" applyAlignment="1"/>
    <xf numFmtId="180" fontId="43" fillId="3" borderId="0" xfId="107" applyFont="1" applyFill="1" applyBorder="1" applyAlignment="1">
      <alignment horizontal="center"/>
    </xf>
    <xf numFmtId="37" fontId="41" fillId="4" borderId="0" xfId="53" applyNumberFormat="1" applyFont="1" applyFill="1" applyBorder="1" applyAlignment="1">
      <alignment horizontal="right"/>
    </xf>
    <xf numFmtId="170" fontId="41" fillId="4" borderId="0" xfId="53" applyNumberFormat="1" applyFont="1" applyFill="1" applyBorder="1" applyAlignment="1">
      <alignment horizontal="right"/>
    </xf>
    <xf numFmtId="37" fontId="41" fillId="4" borderId="1" xfId="53" applyNumberFormat="1" applyFont="1" applyFill="1" applyBorder="1" applyAlignment="1">
      <alignment horizontal="right"/>
    </xf>
    <xf numFmtId="170" fontId="41" fillId="4" borderId="1" xfId="53" applyNumberFormat="1" applyFont="1" applyFill="1" applyBorder="1" applyAlignment="1">
      <alignment horizontal="right"/>
    </xf>
    <xf numFmtId="167" fontId="41" fillId="4" borderId="1" xfId="53" applyNumberFormat="1" applyFont="1" applyFill="1" applyBorder="1" applyAlignment="1">
      <alignment horizontal="right"/>
    </xf>
    <xf numFmtId="180" fontId="41" fillId="0" borderId="0" xfId="107" applyFont="1" applyBorder="1" applyAlignment="1" applyProtection="1">
      <alignment horizontal="right"/>
    </xf>
    <xf numFmtId="170" fontId="41" fillId="0" borderId="0" xfId="107" applyNumberFormat="1" applyFont="1" applyBorder="1" applyAlignment="1"/>
    <xf numFmtId="41" fontId="41" fillId="0" borderId="0" xfId="53" applyNumberFormat="1" applyFont="1" applyBorder="1" applyAlignment="1"/>
    <xf numFmtId="180" fontId="41" fillId="0" borderId="0" xfId="107" applyFont="1" applyBorder="1" applyAlignment="1"/>
    <xf numFmtId="168" fontId="37" fillId="3" borderId="0" xfId="94" applyNumberFormat="1" applyFont="1" applyFill="1" applyBorder="1" applyAlignment="1" applyProtection="1">
      <alignment horizontal="right"/>
    </xf>
    <xf numFmtId="168" fontId="37" fillId="3" borderId="1" xfId="94" applyNumberFormat="1" applyFont="1" applyFill="1" applyBorder="1" applyAlignment="1" applyProtection="1">
      <alignment horizontal="right"/>
    </xf>
    <xf numFmtId="180" fontId="43" fillId="3" borderId="2" xfId="94" applyFont="1" applyFill="1" applyBorder="1" applyAlignment="1" applyProtection="1">
      <alignment horizontal="right"/>
    </xf>
    <xf numFmtId="180" fontId="41" fillId="0" borderId="0" xfId="107" applyFont="1" applyBorder="1" applyAlignment="1">
      <alignment vertical="center"/>
    </xf>
    <xf numFmtId="39" fontId="43" fillId="0" borderId="0" xfId="107" applyNumberFormat="1" applyFont="1" applyFill="1" applyBorder="1" applyAlignment="1" applyProtection="1">
      <alignment horizontal="right" vertical="center"/>
    </xf>
    <xf numFmtId="4" fontId="43" fillId="0" borderId="0" xfId="107" applyNumberFormat="1" applyFont="1" applyFill="1" applyBorder="1" applyAlignment="1" applyProtection="1">
      <alignment horizontal="right" vertical="center"/>
    </xf>
    <xf numFmtId="4" fontId="43" fillId="0" borderId="0" xfId="107" applyNumberFormat="1" applyFont="1" applyBorder="1" applyAlignment="1">
      <alignment horizontal="right" vertical="center"/>
    </xf>
    <xf numFmtId="165" fontId="38" fillId="4" borderId="0" xfId="94" applyNumberFormat="1" applyFont="1" applyFill="1" applyBorder="1" applyAlignment="1">
      <alignment horizontal="right"/>
    </xf>
    <xf numFmtId="180" fontId="38" fillId="0" borderId="0" xfId="94" applyFont="1" applyBorder="1" applyProtection="1"/>
    <xf numFmtId="180" fontId="48" fillId="0" borderId="0" xfId="94" applyFont="1"/>
    <xf numFmtId="180" fontId="37" fillId="3" borderId="3" xfId="94" applyFont="1" applyFill="1" applyBorder="1" applyAlignment="1" applyProtection="1">
      <alignment horizontal="right"/>
    </xf>
    <xf numFmtId="43" fontId="38" fillId="0" borderId="0" xfId="50" applyFont="1"/>
    <xf numFmtId="175" fontId="37" fillId="0" borderId="0" xfId="94" applyNumberFormat="1" applyFont="1" applyBorder="1" applyAlignment="1" applyProtection="1"/>
    <xf numFmtId="175" fontId="37" fillId="0" borderId="0" xfId="94" applyNumberFormat="1" applyFont="1" applyAlignment="1" applyProtection="1"/>
    <xf numFmtId="180" fontId="37" fillId="3" borderId="0" xfId="94" applyFont="1" applyFill="1" applyBorder="1" applyProtection="1"/>
    <xf numFmtId="180" fontId="37" fillId="3" borderId="0" xfId="94" applyFont="1" applyFill="1" applyBorder="1" applyAlignment="1" applyProtection="1">
      <alignment horizontal="right"/>
    </xf>
    <xf numFmtId="180" fontId="37" fillId="3" borderId="1" xfId="94" applyFont="1" applyFill="1" applyBorder="1" applyAlignment="1" applyProtection="1">
      <alignment horizontal="right"/>
    </xf>
    <xf numFmtId="180" fontId="49" fillId="0" borderId="0" xfId="0" applyFont="1"/>
    <xf numFmtId="180" fontId="48" fillId="0" borderId="0" xfId="94" applyFont="1" applyBorder="1"/>
    <xf numFmtId="39" fontId="38" fillId="4" borderId="0" xfId="94" applyNumberFormat="1" applyFont="1" applyFill="1" applyBorder="1" applyAlignment="1" applyProtection="1">
      <alignment horizontal="right"/>
    </xf>
    <xf numFmtId="2" fontId="38" fillId="0" borderId="0" xfId="94" applyNumberFormat="1" applyFont="1" applyFill="1" applyBorder="1" applyAlignment="1" applyProtection="1">
      <alignment horizontal="right"/>
    </xf>
    <xf numFmtId="176" fontId="38" fillId="0" borderId="0" xfId="94" applyNumberFormat="1" applyFont="1"/>
    <xf numFmtId="180" fontId="38" fillId="0" borderId="0" xfId="94" applyFont="1" applyAlignment="1" applyProtection="1">
      <alignment horizontal="center"/>
    </xf>
    <xf numFmtId="180" fontId="50" fillId="0" borderId="0" xfId="94" applyFont="1" applyBorder="1" applyAlignment="1" applyProtection="1"/>
    <xf numFmtId="39" fontId="38" fillId="0" borderId="0" xfId="94" applyNumberFormat="1" applyFont="1"/>
    <xf numFmtId="180" fontId="38" fillId="4" borderId="0" xfId="94" applyFont="1" applyFill="1" applyBorder="1"/>
    <xf numFmtId="2" fontId="38" fillId="4" borderId="4" xfId="94" applyNumberFormat="1" applyFont="1" applyFill="1" applyBorder="1"/>
    <xf numFmtId="2" fontId="38" fillId="4" borderId="0" xfId="94" applyNumberFormat="1" applyFont="1" applyFill="1" applyBorder="1"/>
    <xf numFmtId="2" fontId="38" fillId="4" borderId="4" xfId="94" applyNumberFormat="1" applyFont="1" applyFill="1" applyBorder="1" applyProtection="1"/>
    <xf numFmtId="2" fontId="38" fillId="4" borderId="0" xfId="94" applyNumberFormat="1" applyFont="1" applyFill="1" applyBorder="1" applyProtection="1"/>
    <xf numFmtId="2" fontId="38" fillId="4" borderId="5" xfId="94" applyNumberFormat="1" applyFont="1" applyFill="1" applyBorder="1" applyProtection="1"/>
    <xf numFmtId="2" fontId="38" fillId="4" borderId="1" xfId="94" applyNumberFormat="1" applyFont="1" applyFill="1" applyBorder="1" applyProtection="1"/>
    <xf numFmtId="180" fontId="40" fillId="0" borderId="0" xfId="94" applyFont="1" applyBorder="1"/>
    <xf numFmtId="180" fontId="37" fillId="3" borderId="6" xfId="94" applyFont="1" applyFill="1" applyBorder="1" applyAlignment="1" applyProtection="1">
      <alignment horizontal="right"/>
    </xf>
    <xf numFmtId="180" fontId="37" fillId="3" borderId="7" xfId="94" applyFont="1" applyFill="1" applyBorder="1" applyAlignment="1" applyProtection="1">
      <alignment horizontal="right"/>
    </xf>
    <xf numFmtId="180" fontId="37" fillId="3" borderId="8" xfId="94" applyFont="1" applyFill="1" applyBorder="1" applyAlignment="1" applyProtection="1">
      <alignment horizontal="right"/>
    </xf>
    <xf numFmtId="180" fontId="37" fillId="3" borderId="9" xfId="94" applyFont="1" applyFill="1" applyBorder="1" applyAlignment="1" applyProtection="1">
      <alignment horizontal="right"/>
    </xf>
    <xf numFmtId="168" fontId="38" fillId="0" borderId="0" xfId="94" applyNumberFormat="1" applyFont="1" applyFill="1" applyBorder="1" applyProtection="1"/>
    <xf numFmtId="171" fontId="37" fillId="3" borderId="0" xfId="94" applyNumberFormat="1" applyFont="1" applyFill="1" applyBorder="1" applyAlignment="1" applyProtection="1">
      <alignment horizontal="center"/>
    </xf>
    <xf numFmtId="168" fontId="38" fillId="0" borderId="0" xfId="94" applyNumberFormat="1" applyFont="1"/>
    <xf numFmtId="168" fontId="38" fillId="4" borderId="1" xfId="94" applyNumberFormat="1" applyFont="1" applyFill="1" applyBorder="1" applyAlignment="1" applyProtection="1">
      <alignment horizontal="right"/>
    </xf>
    <xf numFmtId="180" fontId="37" fillId="3" borderId="1" xfId="94" applyFont="1" applyFill="1" applyBorder="1"/>
    <xf numFmtId="180" fontId="43" fillId="0" borderId="0" xfId="94" applyFont="1"/>
    <xf numFmtId="177" fontId="50" fillId="0" borderId="0" xfId="94" applyNumberFormat="1" applyFont="1" applyAlignment="1" applyProtection="1"/>
    <xf numFmtId="180" fontId="49" fillId="0" borderId="0" xfId="94" applyFont="1"/>
    <xf numFmtId="180" fontId="49" fillId="0" borderId="0" xfId="94" applyFont="1" applyFill="1"/>
    <xf numFmtId="180" fontId="47" fillId="0" borderId="0" xfId="94" applyFont="1" applyFill="1" applyBorder="1" applyProtection="1"/>
    <xf numFmtId="177" fontId="37" fillId="0" borderId="0" xfId="94" applyNumberFormat="1" applyFont="1"/>
    <xf numFmtId="177" fontId="38" fillId="0" borderId="0" xfId="94" applyNumberFormat="1" applyFont="1"/>
    <xf numFmtId="180" fontId="38" fillId="11" borderId="0" xfId="94" applyFont="1" applyFill="1"/>
    <xf numFmtId="168" fontId="38" fillId="0" borderId="0" xfId="94" applyNumberFormat="1" applyFont="1" applyFill="1"/>
    <xf numFmtId="167" fontId="37" fillId="4" borderId="0" xfId="94" applyNumberFormat="1" applyFont="1" applyFill="1" applyBorder="1"/>
    <xf numFmtId="168" fontId="37" fillId="4" borderId="0" xfId="94" applyNumberFormat="1" applyFont="1" applyFill="1" applyBorder="1"/>
    <xf numFmtId="2" fontId="38" fillId="4" borderId="0" xfId="50" applyNumberFormat="1" applyFont="1" applyFill="1" applyBorder="1" applyAlignment="1" applyProtection="1">
      <alignment horizontal="center"/>
    </xf>
    <xf numFmtId="165" fontId="38" fillId="4" borderId="0" xfId="19" applyNumberFormat="1" applyFont="1" applyFill="1" applyBorder="1" applyAlignment="1">
      <alignment horizontal="center"/>
    </xf>
    <xf numFmtId="2" fontId="38" fillId="4" borderId="0" xfId="50" applyNumberFormat="1" applyFont="1" applyFill="1" applyBorder="1" applyAlignment="1">
      <alignment horizontal="center"/>
    </xf>
    <xf numFmtId="180" fontId="51" fillId="0" borderId="0" xfId="0" applyFont="1"/>
    <xf numFmtId="180" fontId="52" fillId="0" borderId="0" xfId="0" applyFont="1"/>
    <xf numFmtId="180" fontId="37" fillId="3" borderId="0" xfId="94" applyFont="1" applyFill="1" applyBorder="1"/>
    <xf numFmtId="180" fontId="38" fillId="3" borderId="0" xfId="94" applyFont="1" applyFill="1" applyBorder="1"/>
    <xf numFmtId="180" fontId="50" fillId="2" borderId="0" xfId="94" applyFont="1" applyFill="1" applyBorder="1" applyAlignment="1">
      <alignment horizontal="center"/>
    </xf>
    <xf numFmtId="180" fontId="50" fillId="2" borderId="0" xfId="94" applyFont="1" applyFill="1" applyBorder="1" applyAlignment="1"/>
    <xf numFmtId="165" fontId="37" fillId="4" borderId="0" xfId="94" applyNumberFormat="1" applyFont="1" applyFill="1" applyBorder="1" applyAlignment="1">
      <alignment horizontal="right"/>
    </xf>
    <xf numFmtId="180" fontId="37" fillId="0" borderId="0" xfId="94" applyFont="1" applyBorder="1"/>
    <xf numFmtId="180" fontId="46" fillId="0" borderId="0" xfId="94" applyFont="1" applyBorder="1" applyAlignment="1">
      <alignment horizontal="left" vertical="top"/>
    </xf>
    <xf numFmtId="180" fontId="45" fillId="0" borderId="0" xfId="94" applyFont="1" applyBorder="1" applyAlignment="1">
      <alignment horizontal="left"/>
    </xf>
    <xf numFmtId="168" fontId="38" fillId="4" borderId="0" xfId="94" applyNumberFormat="1" applyFont="1" applyFill="1" applyBorder="1"/>
    <xf numFmtId="165" fontId="38" fillId="4" borderId="0" xfId="94" applyNumberFormat="1" applyFont="1" applyFill="1" applyBorder="1"/>
    <xf numFmtId="180" fontId="38" fillId="3" borderId="0" xfId="94" applyFont="1" applyFill="1" applyBorder="1" applyAlignment="1">
      <alignment wrapText="1"/>
    </xf>
    <xf numFmtId="180" fontId="37" fillId="3" borderId="0" xfId="94" applyFont="1" applyFill="1" applyBorder="1" applyAlignment="1">
      <alignment wrapText="1"/>
    </xf>
    <xf numFmtId="180" fontId="53" fillId="0" borderId="0" xfId="94" applyFont="1" applyFill="1" applyBorder="1"/>
    <xf numFmtId="180" fontId="53" fillId="0" borderId="0" xfId="94" applyFont="1" applyBorder="1"/>
    <xf numFmtId="43" fontId="37" fillId="4" borderId="0" xfId="39" applyFont="1" applyFill="1" applyBorder="1" applyProtection="1"/>
    <xf numFmtId="43" fontId="37" fillId="4" borderId="0" xfId="39" applyFont="1" applyFill="1" applyBorder="1"/>
    <xf numFmtId="43" fontId="38" fillId="4" borderId="0" xfId="39" applyFont="1" applyFill="1" applyBorder="1"/>
    <xf numFmtId="43" fontId="38" fillId="0" borderId="0" xfId="94" applyNumberFormat="1" applyFont="1" applyBorder="1"/>
    <xf numFmtId="167" fontId="54" fillId="4" borderId="0" xfId="53" applyNumberFormat="1" applyFont="1" applyFill="1" applyBorder="1"/>
    <xf numFmtId="43" fontId="54" fillId="0" borderId="0" xfId="53" applyFont="1" applyBorder="1"/>
    <xf numFmtId="180" fontId="53" fillId="0" borderId="0" xfId="107" applyFont="1"/>
    <xf numFmtId="180" fontId="42" fillId="0" borderId="0" xfId="107" applyFont="1"/>
    <xf numFmtId="168" fontId="38" fillId="4" borderId="0" xfId="94" quotePrefix="1" applyNumberFormat="1" applyFont="1" applyFill="1" applyBorder="1" applyAlignment="1" applyProtection="1">
      <alignment horizontal="right"/>
    </xf>
    <xf numFmtId="167" fontId="38" fillId="4" borderId="0" xfId="19" applyNumberFormat="1" applyFont="1" applyFill="1" applyBorder="1" applyAlignment="1">
      <alignment horizontal="center"/>
    </xf>
    <xf numFmtId="180" fontId="55" fillId="0" borderId="0" xfId="94" applyFont="1" applyBorder="1"/>
    <xf numFmtId="180" fontId="43" fillId="0" borderId="0" xfId="107" applyFont="1"/>
    <xf numFmtId="180" fontId="43" fillId="0" borderId="0" xfId="107" applyFont="1" applyBorder="1"/>
    <xf numFmtId="180" fontId="43" fillId="3" borderId="7" xfId="107" applyFont="1" applyFill="1" applyBorder="1" applyAlignment="1">
      <alignment horizontal="center"/>
    </xf>
    <xf numFmtId="180" fontId="43" fillId="3" borderId="9" xfId="107" applyFont="1" applyFill="1" applyBorder="1" applyAlignment="1">
      <alignment horizontal="center"/>
    </xf>
    <xf numFmtId="180" fontId="43" fillId="3" borderId="1" xfId="107" applyFont="1" applyFill="1" applyBorder="1" applyAlignment="1">
      <alignment horizontal="center"/>
    </xf>
    <xf numFmtId="180" fontId="56" fillId="0" borderId="0" xfId="94" applyFont="1"/>
    <xf numFmtId="180" fontId="57" fillId="0" borderId="0" xfId="94" applyFont="1"/>
    <xf numFmtId="180" fontId="58" fillId="0" borderId="0" xfId="94" applyFont="1"/>
    <xf numFmtId="168" fontId="38" fillId="4" borderId="0" xfId="18" applyNumberFormat="1" applyFont="1" applyFill="1" applyBorder="1" applyAlignment="1">
      <alignment horizontal="center"/>
    </xf>
    <xf numFmtId="168" fontId="38" fillId="4" borderId="0" xfId="18" applyNumberFormat="1" applyFont="1" applyFill="1" applyAlignment="1">
      <alignment horizontal="center"/>
    </xf>
    <xf numFmtId="180" fontId="59" fillId="0" borderId="0" xfId="94" applyFont="1" applyAlignment="1"/>
    <xf numFmtId="180" fontId="53" fillId="0" borderId="0" xfId="94" applyFont="1"/>
    <xf numFmtId="180" fontId="60" fillId="0" borderId="0" xfId="94" applyFont="1"/>
    <xf numFmtId="168" fontId="38" fillId="4" borderId="6" xfId="19" applyNumberFormat="1" applyFont="1" applyFill="1" applyBorder="1" applyAlignment="1">
      <alignment horizontal="center"/>
    </xf>
    <xf numFmtId="180" fontId="43" fillId="0" borderId="0" xfId="94" applyFont="1" applyAlignment="1">
      <alignment horizontal="center"/>
    </xf>
    <xf numFmtId="180" fontId="43" fillId="0" borderId="0" xfId="94" applyFont="1" applyFill="1"/>
    <xf numFmtId="180" fontId="61" fillId="0" borderId="0" xfId="0" applyFont="1" applyAlignment="1">
      <alignment horizontal="left"/>
    </xf>
    <xf numFmtId="180" fontId="43" fillId="3" borderId="10" xfId="94" applyFont="1" applyFill="1" applyBorder="1" applyAlignment="1">
      <alignment horizontal="center" vertical="center" wrapText="1"/>
    </xf>
    <xf numFmtId="180" fontId="41" fillId="0" borderId="0" xfId="0" applyFont="1"/>
    <xf numFmtId="180" fontId="52" fillId="0" borderId="0" xfId="0" applyFont="1" applyAlignment="1">
      <alignment horizontal="left"/>
    </xf>
    <xf numFmtId="180" fontId="50" fillId="0" borderId="0" xfId="94" applyFont="1" applyBorder="1" applyAlignment="1" applyProtection="1">
      <alignment horizontal="left"/>
    </xf>
    <xf numFmtId="180" fontId="53" fillId="4" borderId="0" xfId="73" applyFont="1" applyFill="1" applyBorder="1" applyAlignment="1"/>
    <xf numFmtId="180" fontId="51" fillId="0" borderId="0" xfId="94" applyFont="1" applyBorder="1" applyAlignment="1">
      <alignment vertical="top"/>
    </xf>
    <xf numFmtId="167" fontId="37" fillId="4" borderId="0" xfId="19" applyNumberFormat="1" applyFont="1" applyFill="1" applyBorder="1" applyAlignment="1">
      <alignment horizontal="right"/>
    </xf>
    <xf numFmtId="167" fontId="37" fillId="4" borderId="0" xfId="19" applyNumberFormat="1" applyFont="1" applyFill="1" applyBorder="1" applyAlignment="1">
      <alignment horizontal="center"/>
    </xf>
    <xf numFmtId="167" fontId="38" fillId="4" borderId="0" xfId="19" applyNumberFormat="1" applyFont="1" applyFill="1" applyBorder="1" applyAlignment="1">
      <alignment horizontal="left"/>
    </xf>
    <xf numFmtId="167" fontId="37" fillId="4" borderId="1" xfId="19" applyNumberFormat="1" applyFont="1" applyFill="1" applyBorder="1" applyAlignment="1">
      <alignment horizontal="center"/>
    </xf>
    <xf numFmtId="180" fontId="62" fillId="0" borderId="0" xfId="73" applyFont="1" applyAlignment="1">
      <alignment horizontal="left"/>
    </xf>
    <xf numFmtId="180" fontId="62" fillId="0" borderId="0" xfId="73" applyFont="1"/>
    <xf numFmtId="166" fontId="37" fillId="3" borderId="7" xfId="94" applyNumberFormat="1" applyFont="1" applyFill="1" applyBorder="1" applyAlignment="1" applyProtection="1">
      <alignment horizontal="left"/>
      <protection locked="0"/>
    </xf>
    <xf numFmtId="166" fontId="38" fillId="3" borderId="7" xfId="94" applyNumberFormat="1" applyFont="1" applyFill="1" applyBorder="1" applyAlignment="1" applyProtection="1">
      <alignment horizontal="left" indent="2"/>
      <protection locked="0"/>
    </xf>
    <xf numFmtId="166" fontId="38" fillId="3" borderId="7" xfId="94" applyNumberFormat="1" applyFont="1" applyFill="1" applyBorder="1" applyProtection="1">
      <protection locked="0"/>
    </xf>
    <xf numFmtId="166" fontId="38" fillId="3" borderId="7" xfId="94" applyNumberFormat="1" applyFont="1" applyFill="1" applyBorder="1" applyAlignment="1" applyProtection="1">
      <alignment horizontal="left" indent="3"/>
      <protection locked="0"/>
    </xf>
    <xf numFmtId="166" fontId="38" fillId="3" borderId="7" xfId="94" applyNumberFormat="1" applyFont="1" applyFill="1" applyBorder="1" applyAlignment="1" applyProtection="1">
      <alignment horizontal="left" indent="6"/>
      <protection locked="0"/>
    </xf>
    <xf numFmtId="166" fontId="37" fillId="3" borderId="7" xfId="94" applyNumberFormat="1" applyFont="1" applyFill="1" applyBorder="1" applyAlignment="1" applyProtection="1">
      <alignment horizontal="left" indent="3"/>
      <protection locked="0"/>
    </xf>
    <xf numFmtId="166" fontId="38" fillId="3" borderId="7" xfId="94" applyNumberFormat="1" applyFont="1" applyFill="1" applyBorder="1" applyAlignment="1" applyProtection="1">
      <alignment horizontal="left" indent="9"/>
      <protection locked="0"/>
    </xf>
    <xf numFmtId="166" fontId="38" fillId="3" borderId="7" xfId="94" applyNumberFormat="1" applyFont="1" applyFill="1" applyBorder="1" applyAlignment="1" applyProtection="1">
      <alignment horizontal="left" indent="5"/>
      <protection locked="0"/>
    </xf>
    <xf numFmtId="166" fontId="37" fillId="3" borderId="9" xfId="94" applyNumberFormat="1" applyFont="1" applyFill="1" applyBorder="1" applyAlignment="1" applyProtection="1">
      <alignment horizontal="left"/>
      <protection locked="0"/>
    </xf>
    <xf numFmtId="166" fontId="38" fillId="3" borderId="7" xfId="94" applyNumberFormat="1" applyFont="1" applyFill="1" applyBorder="1" applyAlignment="1" applyProtection="1">
      <alignment horizontal="left" indent="4"/>
      <protection locked="0"/>
    </xf>
    <xf numFmtId="166" fontId="38" fillId="3" borderId="7" xfId="94" applyNumberFormat="1" applyFont="1" applyFill="1" applyBorder="1" applyAlignment="1" applyProtection="1">
      <alignment horizontal="left" indent="7"/>
      <protection locked="0"/>
    </xf>
    <xf numFmtId="180" fontId="63" fillId="0" borderId="0" xfId="94" applyFont="1" applyBorder="1" applyAlignment="1"/>
    <xf numFmtId="166" fontId="37" fillId="3" borderId="7" xfId="94" applyNumberFormat="1" applyFont="1" applyFill="1" applyBorder="1" applyAlignment="1" applyProtection="1">
      <alignment horizontal="left" indent="2"/>
      <protection locked="0"/>
    </xf>
    <xf numFmtId="166" fontId="37" fillId="12" borderId="7" xfId="94" applyNumberFormat="1" applyFont="1" applyFill="1" applyBorder="1" applyAlignment="1" applyProtection="1">
      <alignment horizontal="left" indent="2"/>
      <protection locked="0"/>
    </xf>
    <xf numFmtId="166" fontId="37" fillId="12" borderId="7" xfId="94" applyNumberFormat="1" applyFont="1" applyFill="1" applyBorder="1" applyAlignment="1" applyProtection="1">
      <alignment horizontal="left"/>
      <protection locked="0"/>
    </xf>
    <xf numFmtId="166" fontId="38" fillId="12" borderId="7" xfId="94" applyNumberFormat="1" applyFont="1" applyFill="1" applyBorder="1" applyProtection="1">
      <protection locked="0"/>
    </xf>
    <xf numFmtId="166" fontId="38" fillId="12" borderId="7" xfId="94" applyNumberFormat="1" applyFont="1" applyFill="1" applyBorder="1" applyAlignment="1" applyProtection="1">
      <alignment horizontal="left" indent="7"/>
      <protection locked="0"/>
    </xf>
    <xf numFmtId="166" fontId="64" fillId="3" borderId="7" xfId="94" applyNumberFormat="1" applyFont="1" applyFill="1" applyBorder="1" applyAlignment="1" applyProtection="1">
      <alignment horizontal="left"/>
      <protection locked="0"/>
    </xf>
    <xf numFmtId="167" fontId="53" fillId="0" borderId="0" xfId="94" applyNumberFormat="1" applyFont="1"/>
    <xf numFmtId="180" fontId="51" fillId="4" borderId="0" xfId="94" applyFont="1" applyFill="1" applyBorder="1" applyAlignment="1">
      <alignment vertical="center"/>
    </xf>
    <xf numFmtId="180" fontId="65" fillId="0" borderId="0" xfId="0" applyFont="1"/>
    <xf numFmtId="180" fontId="51" fillId="0" borderId="11" xfId="94" applyFont="1" applyBorder="1" applyAlignment="1" applyProtection="1"/>
    <xf numFmtId="180" fontId="53" fillId="0" borderId="0" xfId="94" applyFont="1" applyFill="1" applyBorder="1" applyProtection="1"/>
    <xf numFmtId="180" fontId="57" fillId="0" borderId="0" xfId="94" applyFont="1" applyProtection="1"/>
    <xf numFmtId="3" fontId="38" fillId="4" borderId="0" xfId="94" applyNumberFormat="1" applyFont="1" applyFill="1" applyBorder="1" applyProtection="1"/>
    <xf numFmtId="37" fontId="38" fillId="4" borderId="0" xfId="94" applyNumberFormat="1" applyFont="1" applyFill="1" applyBorder="1" applyProtection="1"/>
    <xf numFmtId="3" fontId="38" fillId="4" borderId="0" xfId="94" applyNumberFormat="1" applyFont="1" applyFill="1"/>
    <xf numFmtId="3" fontId="38" fillId="4" borderId="0" xfId="94" applyNumberFormat="1" applyFont="1" applyFill="1" applyBorder="1"/>
    <xf numFmtId="180" fontId="47" fillId="3" borderId="7" xfId="94" applyFont="1" applyFill="1" applyBorder="1" applyProtection="1"/>
    <xf numFmtId="180" fontId="37" fillId="3" borderId="12" xfId="94" applyFont="1" applyFill="1" applyBorder="1" applyAlignment="1" applyProtection="1">
      <alignment horizontal="center"/>
    </xf>
    <xf numFmtId="180" fontId="66" fillId="3" borderId="7" xfId="94" applyFont="1" applyFill="1" applyBorder="1" applyProtection="1"/>
    <xf numFmtId="180" fontId="53" fillId="0" borderId="0" xfId="94" applyFont="1" applyProtection="1"/>
    <xf numFmtId="180" fontId="57" fillId="0" borderId="0" xfId="94" applyFont="1" applyBorder="1" applyProtection="1"/>
    <xf numFmtId="168" fontId="57" fillId="0" borderId="0" xfId="94" applyNumberFormat="1" applyFont="1" applyBorder="1" applyProtection="1"/>
    <xf numFmtId="180" fontId="52" fillId="0" borderId="0" xfId="94" applyFont="1"/>
    <xf numFmtId="167" fontId="38" fillId="0" borderId="0" xfId="1" applyNumberFormat="1" applyFont="1" applyBorder="1"/>
    <xf numFmtId="180" fontId="51" fillId="0" borderId="0" xfId="94" applyFont="1" applyBorder="1" applyAlignment="1" applyProtection="1"/>
    <xf numFmtId="180" fontId="37" fillId="3" borderId="12" xfId="94" applyFont="1" applyFill="1" applyBorder="1" applyProtection="1"/>
    <xf numFmtId="39" fontId="48" fillId="4" borderId="0" xfId="94" applyNumberFormat="1" applyFont="1" applyFill="1" applyBorder="1" applyProtection="1"/>
    <xf numFmtId="39" fontId="48" fillId="4" borderId="0" xfId="94" quotePrefix="1" applyNumberFormat="1" applyFont="1" applyFill="1" applyBorder="1" applyAlignment="1" applyProtection="1">
      <alignment horizontal="right"/>
    </xf>
    <xf numFmtId="39" fontId="53" fillId="4" borderId="0" xfId="94" applyNumberFormat="1" applyFont="1" applyFill="1" applyBorder="1" applyProtection="1"/>
    <xf numFmtId="39" fontId="53" fillId="4" borderId="0" xfId="94" quotePrefix="1" applyNumberFormat="1" applyFont="1" applyFill="1" applyBorder="1" applyAlignment="1" applyProtection="1">
      <alignment horizontal="right"/>
    </xf>
    <xf numFmtId="180" fontId="37" fillId="3" borderId="4" xfId="94" applyFont="1" applyFill="1" applyBorder="1" applyAlignment="1" applyProtection="1">
      <alignment horizontal="center"/>
    </xf>
    <xf numFmtId="180" fontId="37" fillId="3" borderId="13" xfId="94" applyFont="1" applyFill="1" applyBorder="1" applyAlignment="1" applyProtection="1">
      <alignment horizontal="center"/>
    </xf>
    <xf numFmtId="180" fontId="37" fillId="3" borderId="5" xfId="94" applyFont="1" applyFill="1" applyBorder="1" applyAlignment="1" applyProtection="1">
      <alignment horizontal="center"/>
    </xf>
    <xf numFmtId="180" fontId="37" fillId="3" borderId="14" xfId="94" applyFont="1" applyFill="1" applyBorder="1" applyAlignment="1" applyProtection="1">
      <alignment horizontal="center"/>
    </xf>
    <xf numFmtId="180" fontId="52" fillId="0" borderId="0" xfId="94" applyFont="1" applyBorder="1"/>
    <xf numFmtId="180" fontId="51" fillId="4" borderId="11" xfId="94" applyFont="1" applyFill="1" applyBorder="1" applyAlignment="1" applyProtection="1"/>
    <xf numFmtId="39" fontId="53" fillId="0" borderId="0" xfId="94" applyNumberFormat="1" applyFont="1" applyBorder="1" applyProtection="1"/>
    <xf numFmtId="39" fontId="53" fillId="0" borderId="0" xfId="94" applyNumberFormat="1" applyFont="1" applyBorder="1" applyAlignment="1" applyProtection="1">
      <alignment horizontal="center"/>
    </xf>
    <xf numFmtId="180" fontId="38" fillId="0" borderId="0" xfId="94" applyFont="1" applyAlignment="1">
      <alignment horizontal="right"/>
    </xf>
    <xf numFmtId="180" fontId="37" fillId="3" borderId="15" xfId="94" applyFont="1" applyFill="1" applyBorder="1" applyAlignment="1" applyProtection="1">
      <alignment horizontal="center"/>
    </xf>
    <xf numFmtId="167" fontId="53" fillId="0" borderId="0" xfId="19" applyNumberFormat="1" applyFont="1" applyBorder="1"/>
    <xf numFmtId="165" fontId="38" fillId="4" borderId="0" xfId="19" applyNumberFormat="1" applyFont="1" applyFill="1" applyBorder="1" applyAlignment="1" applyProtection="1">
      <alignment horizontal="center"/>
    </xf>
    <xf numFmtId="180" fontId="53" fillId="0" borderId="0" xfId="94" applyFont="1" applyFill="1"/>
    <xf numFmtId="180" fontId="53" fillId="0" borderId="0" xfId="0" applyFont="1"/>
    <xf numFmtId="180" fontId="57" fillId="0" borderId="0" xfId="94" applyFont="1" applyFill="1" applyBorder="1"/>
    <xf numFmtId="168" fontId="53" fillId="0" borderId="0" xfId="94" applyNumberFormat="1" applyFont="1" applyFill="1" applyBorder="1" applyProtection="1"/>
    <xf numFmtId="168" fontId="57" fillId="0" borderId="0" xfId="94" applyNumberFormat="1" applyFont="1" applyFill="1" applyBorder="1" applyProtection="1"/>
    <xf numFmtId="180" fontId="51" fillId="6" borderId="0" xfId="94" applyFont="1" applyFill="1" applyBorder="1" applyAlignment="1">
      <alignment horizontal="left"/>
    </xf>
    <xf numFmtId="180" fontId="51" fillId="6" borderId="0" xfId="94" applyFont="1" applyFill="1" applyBorder="1" applyAlignment="1">
      <alignment horizontal="center"/>
    </xf>
    <xf numFmtId="180" fontId="37" fillId="3" borderId="7" xfId="94" applyFont="1" applyFill="1" applyBorder="1"/>
    <xf numFmtId="180" fontId="38" fillId="3" borderId="7" xfId="94" applyFont="1" applyFill="1" applyBorder="1"/>
    <xf numFmtId="180" fontId="37" fillId="7" borderId="7" xfId="94" applyFont="1" applyFill="1" applyBorder="1"/>
    <xf numFmtId="180" fontId="37" fillId="8" borderId="7" xfId="94" applyFont="1" applyFill="1" applyBorder="1"/>
    <xf numFmtId="180" fontId="38" fillId="8" borderId="7" xfId="94" applyFont="1" applyFill="1" applyBorder="1"/>
    <xf numFmtId="180" fontId="38" fillId="8" borderId="9" xfId="94" applyFont="1" applyFill="1" applyBorder="1"/>
    <xf numFmtId="180" fontId="51" fillId="2" borderId="0" xfId="94" applyFont="1" applyFill="1" applyBorder="1" applyAlignment="1">
      <alignment horizontal="left"/>
    </xf>
    <xf numFmtId="180" fontId="37" fillId="9" borderId="7" xfId="94" applyFont="1" applyFill="1" applyBorder="1"/>
    <xf numFmtId="180" fontId="38" fillId="9" borderId="7" xfId="94" applyFont="1" applyFill="1" applyBorder="1"/>
    <xf numFmtId="180" fontId="37" fillId="9" borderId="7" xfId="94" applyFont="1" applyFill="1" applyBorder="1" applyAlignment="1">
      <alignment horizontal="left" wrapText="1"/>
    </xf>
    <xf numFmtId="180" fontId="37" fillId="9" borderId="7" xfId="94" applyFont="1" applyFill="1" applyBorder="1" applyAlignment="1">
      <alignment horizontal="left"/>
    </xf>
    <xf numFmtId="180" fontId="37" fillId="9" borderId="7" xfId="94" applyFont="1" applyFill="1" applyBorder="1" applyAlignment="1">
      <alignment wrapText="1"/>
    </xf>
    <xf numFmtId="180" fontId="38" fillId="9" borderId="9" xfId="94" applyFont="1" applyFill="1" applyBorder="1"/>
    <xf numFmtId="180" fontId="38" fillId="4" borderId="16" xfId="94" applyFont="1" applyFill="1" applyBorder="1"/>
    <xf numFmtId="180" fontId="37" fillId="4" borderId="16" xfId="94" applyFont="1" applyFill="1" applyBorder="1"/>
    <xf numFmtId="180" fontId="37" fillId="4" borderId="17" xfId="94" applyFont="1" applyFill="1" applyBorder="1" applyAlignment="1">
      <alignment horizontal="center"/>
    </xf>
    <xf numFmtId="180" fontId="51" fillId="0" borderId="0" xfId="94" applyFont="1" applyBorder="1" applyAlignment="1"/>
    <xf numFmtId="43" fontId="53" fillId="4" borderId="0" xfId="39" applyFont="1" applyFill="1" applyBorder="1" applyProtection="1"/>
    <xf numFmtId="180" fontId="53" fillId="0" borderId="0" xfId="94" applyFont="1" applyBorder="1" applyAlignment="1" applyProtection="1"/>
    <xf numFmtId="167" fontId="57" fillId="0" borderId="0" xfId="39" applyNumberFormat="1" applyFont="1" applyBorder="1" applyProtection="1"/>
    <xf numFmtId="167" fontId="57" fillId="0" borderId="0" xfId="39" applyNumberFormat="1" applyFont="1" applyBorder="1"/>
    <xf numFmtId="43" fontId="57" fillId="0" borderId="0" xfId="39" applyFont="1" applyBorder="1" applyProtection="1"/>
    <xf numFmtId="43" fontId="57" fillId="0" borderId="0" xfId="39" applyFont="1" applyBorder="1" applyAlignment="1" applyProtection="1">
      <alignment horizontal="right"/>
    </xf>
    <xf numFmtId="43" fontId="48" fillId="0" borderId="0" xfId="53" applyFont="1" applyBorder="1"/>
    <xf numFmtId="43" fontId="48" fillId="4" borderId="0" xfId="53" applyFont="1" applyFill="1" applyBorder="1"/>
    <xf numFmtId="167" fontId="48" fillId="0" borderId="0" xfId="19" applyNumberFormat="1" applyFont="1" applyBorder="1" applyAlignment="1">
      <alignment horizontal="center"/>
    </xf>
    <xf numFmtId="168" fontId="48" fillId="0" borderId="0" xfId="94" applyNumberFormat="1" applyFont="1" applyBorder="1" applyAlignment="1" applyProtection="1">
      <alignment horizontal="right"/>
    </xf>
    <xf numFmtId="167" fontId="48" fillId="0" borderId="0" xfId="19" applyNumberFormat="1" applyFont="1" applyBorder="1"/>
    <xf numFmtId="167" fontId="48" fillId="0" borderId="0" xfId="19" applyNumberFormat="1" applyFont="1" applyBorder="1" applyAlignment="1">
      <alignment horizontal="right"/>
    </xf>
    <xf numFmtId="180" fontId="51" fillId="0" borderId="0" xfId="94" applyFont="1" applyBorder="1"/>
    <xf numFmtId="165" fontId="38" fillId="4" borderId="1" xfId="19" applyNumberFormat="1" applyFont="1" applyFill="1" applyBorder="1" applyAlignment="1" applyProtection="1">
      <alignment horizontal="center"/>
    </xf>
    <xf numFmtId="180" fontId="37" fillId="3" borderId="6" xfId="94" applyFont="1" applyFill="1" applyBorder="1" applyAlignment="1" applyProtection="1">
      <alignment horizontal="center"/>
    </xf>
    <xf numFmtId="180" fontId="37" fillId="3" borderId="8" xfId="94" applyFont="1" applyFill="1" applyBorder="1" applyAlignment="1" applyProtection="1">
      <alignment horizontal="center"/>
    </xf>
    <xf numFmtId="165" fontId="38" fillId="4" borderId="1" xfId="94" applyNumberFormat="1" applyFont="1" applyFill="1" applyBorder="1" applyAlignment="1" applyProtection="1">
      <alignment horizontal="center"/>
    </xf>
    <xf numFmtId="180" fontId="37" fillId="3" borderId="7" xfId="94" applyFont="1" applyFill="1" applyBorder="1" applyAlignment="1" applyProtection="1">
      <alignment horizontal="center"/>
    </xf>
    <xf numFmtId="180" fontId="37" fillId="3" borderId="9" xfId="94" applyFont="1" applyFill="1" applyBorder="1" applyAlignment="1" applyProtection="1">
      <alignment horizontal="center"/>
    </xf>
    <xf numFmtId="165" fontId="38" fillId="4" borderId="6" xfId="94" applyNumberFormat="1" applyFont="1" applyFill="1" applyBorder="1" applyAlignment="1" applyProtection="1">
      <alignment horizontal="center"/>
    </xf>
    <xf numFmtId="165" fontId="38" fillId="4" borderId="7" xfId="94" applyNumberFormat="1" applyFont="1" applyFill="1" applyBorder="1" applyAlignment="1" applyProtection="1">
      <alignment horizontal="center"/>
    </xf>
    <xf numFmtId="165" fontId="38" fillId="4" borderId="7" xfId="19" applyNumberFormat="1" applyFont="1" applyFill="1" applyBorder="1" applyAlignment="1" applyProtection="1">
      <alignment horizontal="center"/>
    </xf>
    <xf numFmtId="165" fontId="37" fillId="4" borderId="6" xfId="94" applyNumberFormat="1" applyFont="1" applyFill="1" applyBorder="1" applyAlignment="1" applyProtection="1">
      <alignment horizontal="center"/>
    </xf>
    <xf numFmtId="165" fontId="38" fillId="4" borderId="8" xfId="94" applyNumberFormat="1" applyFont="1" applyFill="1" applyBorder="1" applyAlignment="1" applyProtection="1">
      <alignment horizontal="center"/>
    </xf>
    <xf numFmtId="180" fontId="38" fillId="3" borderId="18" xfId="94" applyFont="1" applyFill="1" applyBorder="1"/>
    <xf numFmtId="180" fontId="67" fillId="0" borderId="0" xfId="94" applyFont="1" applyBorder="1"/>
    <xf numFmtId="180" fontId="51" fillId="0" borderId="1" xfId="94" applyFont="1" applyBorder="1" applyAlignment="1" applyProtection="1"/>
    <xf numFmtId="168" fontId="48" fillId="0" borderId="0" xfId="94" applyNumberFormat="1" applyFont="1" applyBorder="1" applyProtection="1"/>
    <xf numFmtId="168" fontId="37" fillId="3" borderId="12" xfId="94" applyNumberFormat="1" applyFont="1" applyFill="1" applyBorder="1" applyAlignment="1" applyProtection="1">
      <alignment horizontal="right"/>
    </xf>
    <xf numFmtId="168" fontId="47" fillId="4" borderId="6" xfId="94" applyNumberFormat="1" applyFont="1" applyFill="1" applyBorder="1" applyAlignment="1" applyProtection="1">
      <alignment horizontal="right"/>
    </xf>
    <xf numFmtId="180" fontId="60" fillId="0" borderId="0" xfId="107" applyFont="1" applyBorder="1"/>
    <xf numFmtId="180" fontId="51" fillId="0" borderId="11" xfId="107" applyFont="1" applyBorder="1" applyAlignment="1" applyProtection="1"/>
    <xf numFmtId="180" fontId="51" fillId="0" borderId="0" xfId="107" applyFont="1" applyBorder="1" applyAlignment="1" applyProtection="1"/>
    <xf numFmtId="180" fontId="43" fillId="3" borderId="12" xfId="107" applyFont="1" applyFill="1" applyBorder="1" applyAlignment="1" applyProtection="1">
      <alignment horizontal="center"/>
    </xf>
    <xf numFmtId="180" fontId="41" fillId="0" borderId="0" xfId="107" applyFont="1" applyBorder="1" applyAlignment="1">
      <alignment horizontal="center"/>
    </xf>
    <xf numFmtId="180" fontId="43" fillId="3" borderId="3" xfId="107" applyFont="1" applyFill="1" applyBorder="1" applyAlignment="1">
      <alignment horizontal="right" wrapText="1"/>
    </xf>
    <xf numFmtId="180" fontId="53" fillId="0" borderId="0" xfId="107" applyFont="1" applyBorder="1"/>
    <xf numFmtId="39" fontId="53" fillId="0" borderId="0" xfId="107" applyNumberFormat="1" applyFont="1" applyFill="1" applyBorder="1" applyAlignment="1" applyProtection="1">
      <alignment horizontal="right"/>
    </xf>
    <xf numFmtId="4" fontId="53" fillId="0" borderId="0" xfId="107" applyNumberFormat="1" applyFont="1" applyFill="1" applyBorder="1" applyAlignment="1" applyProtection="1">
      <alignment horizontal="right"/>
    </xf>
    <xf numFmtId="4" fontId="53" fillId="0" borderId="0" xfId="107" applyNumberFormat="1" applyFont="1" applyBorder="1" applyAlignment="1">
      <alignment horizontal="right"/>
    </xf>
    <xf numFmtId="180" fontId="52" fillId="0" borderId="0" xfId="107" applyFont="1" applyBorder="1"/>
    <xf numFmtId="180" fontId="52" fillId="0" borderId="0" xfId="107" applyFont="1" applyBorder="1" applyAlignment="1">
      <alignment vertical="center"/>
    </xf>
    <xf numFmtId="180" fontId="51" fillId="0" borderId="0" xfId="107" applyFont="1" applyBorder="1" applyAlignment="1" applyProtection="1">
      <alignment vertical="center"/>
    </xf>
    <xf numFmtId="180" fontId="43" fillId="3" borderId="15" xfId="107" applyFont="1" applyFill="1" applyBorder="1" applyAlignment="1">
      <alignment horizontal="right" vertical="center" wrapText="1"/>
    </xf>
    <xf numFmtId="180" fontId="53" fillId="0" borderId="0" xfId="107" applyFont="1" applyBorder="1" applyAlignment="1">
      <alignment vertical="center"/>
    </xf>
    <xf numFmtId="39" fontId="57" fillId="0" borderId="0" xfId="107" applyNumberFormat="1" applyFont="1" applyFill="1" applyBorder="1" applyAlignment="1" applyProtection="1">
      <alignment horizontal="right" vertical="center"/>
    </xf>
    <xf numFmtId="4" fontId="57" fillId="0" borderId="0" xfId="107" applyNumberFormat="1" applyFont="1" applyFill="1" applyBorder="1" applyAlignment="1" applyProtection="1">
      <alignment horizontal="right" vertical="center"/>
    </xf>
    <xf numFmtId="180" fontId="53" fillId="0" borderId="0" xfId="79" applyFont="1" applyAlignment="1">
      <alignment vertical="center"/>
    </xf>
    <xf numFmtId="4" fontId="57" fillId="0" borderId="0" xfId="107" applyNumberFormat="1" applyFont="1" applyBorder="1" applyAlignment="1">
      <alignment horizontal="right" vertical="center"/>
    </xf>
    <xf numFmtId="180" fontId="51" fillId="0" borderId="0" xfId="94" applyFont="1" applyBorder="1" applyAlignment="1" applyProtection="1">
      <alignment horizontal="center"/>
    </xf>
    <xf numFmtId="165" fontId="53" fillId="4" borderId="0" xfId="94" applyNumberFormat="1" applyFont="1" applyFill="1" applyBorder="1" applyAlignment="1" applyProtection="1">
      <alignment horizontal="right"/>
    </xf>
    <xf numFmtId="165" fontId="53" fillId="4" borderId="0" xfId="94" applyNumberFormat="1" applyFont="1" applyFill="1" applyBorder="1" applyProtection="1"/>
    <xf numFmtId="165" fontId="53" fillId="4" borderId="0" xfId="94" applyNumberFormat="1" applyFont="1" applyFill="1" applyBorder="1" applyAlignment="1" applyProtection="1"/>
    <xf numFmtId="180" fontId="38" fillId="0" borderId="0" xfId="94" applyFont="1" applyAlignment="1">
      <alignment horizontal="center" vertical="center"/>
    </xf>
    <xf numFmtId="180" fontId="38" fillId="0" borderId="0" xfId="94" applyFont="1" applyBorder="1" applyAlignment="1">
      <alignment horizontal="center" vertical="center"/>
    </xf>
    <xf numFmtId="4" fontId="38" fillId="4" borderId="0" xfId="94" applyNumberFormat="1" applyFont="1" applyFill="1" applyBorder="1" applyAlignment="1" applyProtection="1">
      <alignment horizontal="center"/>
    </xf>
    <xf numFmtId="4" fontId="38" fillId="4" borderId="0" xfId="19" applyNumberFormat="1" applyFont="1" applyFill="1" applyBorder="1" applyAlignment="1">
      <alignment horizontal="center"/>
    </xf>
    <xf numFmtId="4" fontId="38" fillId="4" borderId="0" xfId="19" applyNumberFormat="1" applyFont="1" applyFill="1" applyBorder="1" applyAlignment="1" applyProtection="1">
      <alignment horizontal="center"/>
    </xf>
    <xf numFmtId="4" fontId="38" fillId="4" borderId="0" xfId="94" quotePrefix="1" applyNumberFormat="1" applyFont="1" applyFill="1" applyBorder="1" applyAlignment="1" applyProtection="1">
      <alignment horizontal="center"/>
    </xf>
    <xf numFmtId="4" fontId="38" fillId="4" borderId="1" xfId="94" applyNumberFormat="1" applyFont="1" applyFill="1" applyBorder="1" applyAlignment="1" applyProtection="1">
      <alignment horizontal="center"/>
    </xf>
    <xf numFmtId="180" fontId="37" fillId="3" borderId="15" xfId="94" applyFont="1" applyFill="1" applyBorder="1" applyAlignment="1" applyProtection="1">
      <alignment horizontal="center" vertical="center" wrapText="1"/>
    </xf>
    <xf numFmtId="180" fontId="43" fillId="3" borderId="6" xfId="107" applyFont="1" applyFill="1" applyBorder="1" applyAlignment="1">
      <alignment horizontal="center"/>
    </xf>
    <xf numFmtId="180" fontId="43" fillId="3" borderId="8" xfId="107" applyFont="1" applyFill="1" applyBorder="1" applyAlignment="1">
      <alignment horizontal="center"/>
    </xf>
    <xf numFmtId="167" fontId="53" fillId="4" borderId="0" xfId="44" applyNumberFormat="1" applyFont="1" applyFill="1" applyBorder="1"/>
    <xf numFmtId="167" fontId="53" fillId="4" borderId="0" xfId="44" applyNumberFormat="1" applyFont="1" applyFill="1" applyBorder="1" applyAlignment="1">
      <alignment horizontal="right"/>
    </xf>
    <xf numFmtId="180" fontId="53" fillId="0" borderId="0" xfId="107" applyFont="1" applyAlignment="1">
      <alignment horizontal="left"/>
    </xf>
    <xf numFmtId="180" fontId="53" fillId="0" borderId="0" xfId="107" applyFont="1" applyAlignment="1">
      <alignment horizontal="center"/>
    </xf>
    <xf numFmtId="180" fontId="51" fillId="0" borderId="0" xfId="107" applyFont="1" applyBorder="1" applyAlignment="1"/>
    <xf numFmtId="180" fontId="51" fillId="0" borderId="1" xfId="94" applyFont="1" applyBorder="1" applyAlignment="1"/>
    <xf numFmtId="165" fontId="38" fillId="4" borderId="0" xfId="18" applyNumberFormat="1" applyFont="1" applyFill="1" applyBorder="1" applyAlignment="1">
      <alignment horizontal="center"/>
    </xf>
    <xf numFmtId="167" fontId="53" fillId="4" borderId="0" xfId="18" applyNumberFormat="1" applyFont="1" applyFill="1" applyBorder="1"/>
    <xf numFmtId="180" fontId="53" fillId="0" borderId="0" xfId="94" applyFont="1" applyAlignment="1">
      <alignment horizontal="left"/>
    </xf>
    <xf numFmtId="180" fontId="57" fillId="0" borderId="0" xfId="94" applyFont="1" applyAlignment="1">
      <alignment horizontal="left"/>
    </xf>
    <xf numFmtId="167" fontId="53" fillId="4" borderId="0" xfId="18" applyNumberFormat="1" applyFont="1" applyFill="1" applyBorder="1" applyAlignment="1">
      <alignment horizontal="right"/>
    </xf>
    <xf numFmtId="167" fontId="53" fillId="0" borderId="0" xfId="18" applyNumberFormat="1" applyFont="1" applyBorder="1" applyAlignment="1">
      <alignment horizontal="right"/>
    </xf>
    <xf numFmtId="167" fontId="53" fillId="0" borderId="0" xfId="18" applyNumberFormat="1" applyFont="1" applyBorder="1"/>
    <xf numFmtId="4" fontId="38" fillId="4" borderId="1" xfId="19" applyNumberFormat="1" applyFont="1" applyFill="1" applyBorder="1" applyAlignment="1">
      <alignment horizontal="center"/>
    </xf>
    <xf numFmtId="168" fontId="38" fillId="4" borderId="6" xfId="18" applyNumberFormat="1" applyFont="1" applyFill="1" applyBorder="1" applyAlignment="1">
      <alignment horizontal="center"/>
    </xf>
    <xf numFmtId="180" fontId="68" fillId="12" borderId="67" xfId="0" applyFont="1" applyFill="1" applyBorder="1" applyAlignment="1">
      <alignment horizontal="left" wrapText="1" readingOrder="1"/>
    </xf>
    <xf numFmtId="180" fontId="69" fillId="12" borderId="68" xfId="0" applyFont="1" applyFill="1" applyBorder="1" applyAlignment="1">
      <alignment horizontal="left" wrapText="1" readingOrder="1"/>
    </xf>
    <xf numFmtId="180" fontId="69" fillId="12" borderId="69" xfId="0" applyFont="1" applyFill="1" applyBorder="1" applyAlignment="1">
      <alignment horizontal="left" wrapText="1" readingOrder="1"/>
    </xf>
    <xf numFmtId="180" fontId="68" fillId="12" borderId="70" xfId="0" applyFont="1" applyFill="1" applyBorder="1" applyAlignment="1">
      <alignment horizontal="left" wrapText="1" readingOrder="1"/>
    </xf>
    <xf numFmtId="180" fontId="68" fillId="12" borderId="70" xfId="0" applyFont="1" applyFill="1" applyBorder="1" applyAlignment="1">
      <alignment wrapText="1" readingOrder="1"/>
    </xf>
    <xf numFmtId="170" fontId="53" fillId="0" borderId="0" xfId="0" applyNumberFormat="1" applyFont="1"/>
    <xf numFmtId="43" fontId="53" fillId="0" borderId="0" xfId="0" applyNumberFormat="1" applyFont="1"/>
    <xf numFmtId="4" fontId="69" fillId="0" borderId="71" xfId="0" applyNumberFormat="1" applyFont="1" applyBorder="1" applyAlignment="1">
      <alignment horizontal="center" wrapText="1" readingOrder="1"/>
    </xf>
    <xf numFmtId="4" fontId="69" fillId="0" borderId="72" xfId="0" applyNumberFormat="1" applyFont="1" applyBorder="1" applyAlignment="1">
      <alignment horizontal="center" wrapText="1" readingOrder="1"/>
    </xf>
    <xf numFmtId="4" fontId="69" fillId="0" borderId="73" xfId="0" applyNumberFormat="1" applyFont="1" applyBorder="1" applyAlignment="1">
      <alignment horizontal="center" wrapText="1" readingOrder="1"/>
    </xf>
    <xf numFmtId="4" fontId="69" fillId="13" borderId="0" xfId="0" applyNumberFormat="1" applyFont="1" applyFill="1" applyAlignment="1">
      <alignment horizontal="center" wrapText="1" readingOrder="1"/>
    </xf>
    <xf numFmtId="4" fontId="69" fillId="0" borderId="71" xfId="0" applyNumberFormat="1" applyFont="1" applyBorder="1" applyAlignment="1">
      <alignment horizontal="center" vertical="center" wrapText="1" readingOrder="1"/>
    </xf>
    <xf numFmtId="4" fontId="69" fillId="0" borderId="72" xfId="0" applyNumberFormat="1" applyFont="1" applyBorder="1" applyAlignment="1">
      <alignment horizontal="center" vertical="center" wrapText="1" readingOrder="1"/>
    </xf>
    <xf numFmtId="4" fontId="69" fillId="0" borderId="73" xfId="0" applyNumberFormat="1" applyFont="1" applyBorder="1" applyAlignment="1">
      <alignment horizontal="center" vertical="center" wrapText="1" readingOrder="1"/>
    </xf>
    <xf numFmtId="4" fontId="69" fillId="0" borderId="73" xfId="0" applyNumberFormat="1" applyFont="1" applyBorder="1" applyAlignment="1">
      <alignment horizontal="center" wrapText="1"/>
    </xf>
    <xf numFmtId="4" fontId="69" fillId="14" borderId="0" xfId="0" applyNumberFormat="1" applyFont="1" applyFill="1" applyAlignment="1">
      <alignment horizontal="center" wrapText="1" readingOrder="1"/>
    </xf>
    <xf numFmtId="4" fontId="49" fillId="14" borderId="0" xfId="0" applyNumberFormat="1" applyFont="1" applyFill="1" applyAlignment="1">
      <alignment horizontal="center"/>
    </xf>
    <xf numFmtId="4" fontId="68" fillId="0" borderId="73" xfId="0" applyNumberFormat="1" applyFont="1" applyBorder="1" applyAlignment="1">
      <alignment horizontal="center" wrapText="1" readingOrder="1"/>
    </xf>
    <xf numFmtId="168" fontId="38" fillId="4" borderId="6" xfId="44" applyNumberFormat="1" applyFont="1" applyFill="1" applyBorder="1" applyAlignment="1">
      <alignment horizontal="right"/>
    </xf>
    <xf numFmtId="168" fontId="38" fillId="4" borderId="0" xfId="44" applyNumberFormat="1" applyFont="1" applyFill="1" applyBorder="1" applyAlignment="1">
      <alignment horizontal="right"/>
    </xf>
    <xf numFmtId="168" fontId="38" fillId="4" borderId="7" xfId="44" applyNumberFormat="1" applyFont="1" applyFill="1" applyBorder="1" applyAlignment="1">
      <alignment horizontal="right"/>
    </xf>
    <xf numFmtId="168" fontId="38" fillId="4" borderId="7" xfId="18" applyNumberFormat="1" applyFont="1" applyFill="1" applyBorder="1" applyAlignment="1">
      <alignment horizontal="center"/>
    </xf>
    <xf numFmtId="4" fontId="38" fillId="0" borderId="0" xfId="94" applyNumberFormat="1" applyFont="1"/>
    <xf numFmtId="4" fontId="53" fillId="0" borderId="0" xfId="94" applyNumberFormat="1" applyFont="1"/>
    <xf numFmtId="165" fontId="38" fillId="4" borderId="6" xfId="18" applyNumberFormat="1" applyFont="1" applyFill="1" applyBorder="1" applyAlignment="1">
      <alignment horizontal="center"/>
    </xf>
    <xf numFmtId="165" fontId="38" fillId="4" borderId="8" xfId="18" applyNumberFormat="1" applyFont="1" applyFill="1" applyBorder="1" applyAlignment="1">
      <alignment horizontal="center"/>
    </xf>
    <xf numFmtId="165" fontId="38" fillId="4" borderId="1" xfId="18" applyNumberFormat="1" applyFont="1" applyFill="1" applyBorder="1" applyAlignment="1">
      <alignment horizontal="center"/>
    </xf>
    <xf numFmtId="168" fontId="38" fillId="4" borderId="8" xfId="44" applyNumberFormat="1" applyFont="1" applyFill="1" applyBorder="1" applyAlignment="1">
      <alignment horizontal="right"/>
    </xf>
    <xf numFmtId="168" fontId="38" fillId="4" borderId="1" xfId="44" applyNumberFormat="1" applyFont="1" applyFill="1" applyBorder="1" applyAlignment="1">
      <alignment horizontal="right"/>
    </xf>
    <xf numFmtId="168" fontId="38" fillId="4" borderId="9" xfId="44" applyNumberFormat="1" applyFont="1" applyFill="1" applyBorder="1" applyAlignment="1">
      <alignment horizontal="right"/>
    </xf>
    <xf numFmtId="168" fontId="38" fillId="4" borderId="8" xfId="18" applyNumberFormat="1" applyFont="1" applyFill="1" applyBorder="1" applyAlignment="1">
      <alignment horizontal="center"/>
    </xf>
    <xf numFmtId="168" fontId="38" fillId="4" borderId="1" xfId="18" applyNumberFormat="1" applyFont="1" applyFill="1" applyBorder="1" applyAlignment="1">
      <alignment horizontal="center"/>
    </xf>
    <xf numFmtId="168" fontId="38" fillId="4" borderId="9" xfId="18" applyNumberFormat="1" applyFont="1" applyFill="1" applyBorder="1" applyAlignment="1">
      <alignment horizontal="center"/>
    </xf>
    <xf numFmtId="180" fontId="38" fillId="0" borderId="0" xfId="94" applyFont="1" applyAlignment="1">
      <alignment horizontal="left"/>
    </xf>
    <xf numFmtId="165" fontId="38" fillId="4" borderId="0" xfId="94" applyNumberFormat="1" applyFont="1" applyFill="1" applyBorder="1" applyAlignment="1" applyProtection="1">
      <alignment horizontal="center"/>
    </xf>
    <xf numFmtId="165" fontId="37" fillId="4" borderId="0" xfId="94" applyNumberFormat="1" applyFont="1" applyFill="1" applyBorder="1" applyAlignment="1" applyProtection="1">
      <alignment horizontal="center"/>
    </xf>
    <xf numFmtId="165" fontId="38" fillId="0" borderId="0" xfId="94" applyNumberFormat="1" applyFont="1" applyBorder="1"/>
    <xf numFmtId="165" fontId="38" fillId="4" borderId="9" xfId="19" applyNumberFormat="1" applyFont="1" applyFill="1" applyBorder="1" applyAlignment="1" applyProtection="1">
      <alignment horizontal="center"/>
    </xf>
    <xf numFmtId="165" fontId="37" fillId="4" borderId="0" xfId="19" applyNumberFormat="1" applyFont="1" applyFill="1" applyBorder="1" applyAlignment="1" applyProtection="1">
      <alignment horizontal="center"/>
    </xf>
    <xf numFmtId="171" fontId="37" fillId="3" borderId="1" xfId="94" applyNumberFormat="1" applyFont="1" applyFill="1" applyBorder="1" applyAlignment="1" applyProtection="1">
      <alignment horizontal="center"/>
    </xf>
    <xf numFmtId="39" fontId="38" fillId="4" borderId="1" xfId="94" applyNumberFormat="1" applyFont="1" applyFill="1" applyBorder="1" applyAlignment="1" applyProtection="1">
      <alignment horizontal="right"/>
    </xf>
    <xf numFmtId="180" fontId="53" fillId="0" borderId="0" xfId="94" applyFont="1" applyFill="1" applyProtection="1"/>
    <xf numFmtId="165" fontId="48" fillId="0" borderId="0" xfId="94" applyNumberFormat="1" applyFont="1" applyFill="1" applyBorder="1" applyAlignment="1">
      <alignment horizontal="right"/>
    </xf>
    <xf numFmtId="180" fontId="48" fillId="0" borderId="0" xfId="94" applyFont="1" applyFill="1" applyProtection="1"/>
    <xf numFmtId="39" fontId="50" fillId="0" borderId="0" xfId="94" applyNumberFormat="1" applyFont="1" applyFill="1" applyProtection="1"/>
    <xf numFmtId="180" fontId="50" fillId="0" borderId="0" xfId="94" applyFont="1" applyFill="1" applyProtection="1"/>
    <xf numFmtId="180" fontId="50" fillId="0" borderId="0" xfId="94" applyFont="1" applyFill="1" applyBorder="1" applyProtection="1"/>
    <xf numFmtId="167" fontId="51" fillId="0" borderId="0" xfId="1" applyNumberFormat="1" applyFont="1" applyBorder="1" applyAlignment="1" applyProtection="1"/>
    <xf numFmtId="43" fontId="52" fillId="0" borderId="0" xfId="1" applyFont="1"/>
    <xf numFmtId="167" fontId="52" fillId="0" borderId="0" xfId="1" applyNumberFormat="1" applyFont="1"/>
    <xf numFmtId="43" fontId="38" fillId="0" borderId="0" xfId="1" applyFont="1"/>
    <xf numFmtId="43" fontId="53" fillId="0" borderId="0" xfId="1" applyFont="1"/>
    <xf numFmtId="43" fontId="39" fillId="0" borderId="0" xfId="1" applyFont="1"/>
    <xf numFmtId="43" fontId="38" fillId="0" borderId="0" xfId="94" applyNumberFormat="1" applyFont="1"/>
    <xf numFmtId="187" fontId="38" fillId="0" borderId="0" xfId="94" applyNumberFormat="1" applyFont="1"/>
    <xf numFmtId="168" fontId="57" fillId="2" borderId="0" xfId="94" applyNumberFormat="1" applyFont="1" applyFill="1" applyBorder="1" applyProtection="1"/>
    <xf numFmtId="180" fontId="57" fillId="2" borderId="0" xfId="94" applyFont="1" applyFill="1" applyBorder="1"/>
    <xf numFmtId="168" fontId="53" fillId="0" borderId="0" xfId="94" applyNumberFormat="1" applyFont="1" applyBorder="1"/>
    <xf numFmtId="165" fontId="57" fillId="2" borderId="0" xfId="94" applyNumberFormat="1" applyFont="1" applyFill="1" applyBorder="1" applyProtection="1"/>
    <xf numFmtId="165" fontId="57" fillId="2" borderId="0" xfId="94" applyNumberFormat="1" applyFont="1" applyFill="1" applyBorder="1"/>
    <xf numFmtId="165" fontId="53" fillId="0" borderId="0" xfId="19" applyNumberFormat="1" applyFont="1" applyBorder="1"/>
    <xf numFmtId="165" fontId="57" fillId="0" borderId="0" xfId="94" applyNumberFormat="1" applyFont="1" applyBorder="1"/>
    <xf numFmtId="180" fontId="57" fillId="0" borderId="0" xfId="94" applyFont="1" applyBorder="1"/>
    <xf numFmtId="180" fontId="57" fillId="0" borderId="0" xfId="94" applyFont="1" applyBorder="1" applyAlignment="1">
      <alignment horizontal="center"/>
    </xf>
    <xf numFmtId="37" fontId="53" fillId="4" borderId="0" xfId="53" applyNumberFormat="1" applyFont="1" applyFill="1" applyBorder="1" applyAlignment="1">
      <alignment horizontal="right"/>
    </xf>
    <xf numFmtId="170" fontId="53" fillId="4" borderId="0" xfId="53" applyNumberFormat="1" applyFont="1" applyFill="1" applyBorder="1" applyAlignment="1">
      <alignment horizontal="right"/>
    </xf>
    <xf numFmtId="167" fontId="53" fillId="4" borderId="0" xfId="53" applyNumberFormat="1" applyFont="1" applyFill="1" applyBorder="1" applyAlignment="1">
      <alignment horizontal="right"/>
    </xf>
    <xf numFmtId="180" fontId="53" fillId="0" borderId="0" xfId="107" applyFont="1" applyFill="1" applyBorder="1" applyAlignment="1" applyProtection="1"/>
    <xf numFmtId="43" fontId="53" fillId="0" borderId="0" xfId="53" applyFont="1" applyBorder="1"/>
    <xf numFmtId="168" fontId="70" fillId="0" borderId="0" xfId="77" applyNumberFormat="1" applyFont="1" applyFill="1"/>
    <xf numFmtId="180" fontId="71" fillId="0" borderId="0" xfId="107" applyFont="1"/>
    <xf numFmtId="180" fontId="71" fillId="0" borderId="0" xfId="94" applyFont="1"/>
    <xf numFmtId="180" fontId="71" fillId="0" borderId="0" xfId="94" applyFont="1" applyAlignment="1"/>
    <xf numFmtId="180" fontId="52" fillId="0" borderId="0" xfId="94" applyFont="1" applyAlignment="1"/>
    <xf numFmtId="188" fontId="53" fillId="0" borderId="0" xfId="94" applyNumberFormat="1" applyFont="1"/>
    <xf numFmtId="4" fontId="53" fillId="0" borderId="0" xfId="0" applyNumberFormat="1" applyFont="1"/>
    <xf numFmtId="180" fontId="37" fillId="3" borderId="19" xfId="94" applyFont="1" applyFill="1" applyBorder="1" applyProtection="1"/>
    <xf numFmtId="180" fontId="37" fillId="3" borderId="20" xfId="94" applyFont="1" applyFill="1" applyBorder="1" applyAlignment="1" applyProtection="1">
      <alignment horizontal="right"/>
    </xf>
    <xf numFmtId="180" fontId="37" fillId="3" borderId="21" xfId="94" applyFont="1" applyFill="1" applyBorder="1" applyAlignment="1" applyProtection="1">
      <alignment horizontal="right"/>
    </xf>
    <xf numFmtId="170" fontId="38" fillId="4" borderId="0" xfId="50" applyNumberFormat="1" applyFont="1" applyFill="1" applyBorder="1" applyAlignment="1">
      <alignment horizontal="right"/>
    </xf>
    <xf numFmtId="167" fontId="38" fillId="4" borderId="0" xfId="1" applyNumberFormat="1" applyFont="1" applyFill="1" applyBorder="1" applyAlignment="1">
      <alignment horizontal="center"/>
    </xf>
    <xf numFmtId="180" fontId="35" fillId="0" borderId="0" xfId="105"/>
    <xf numFmtId="166" fontId="38" fillId="0" borderId="0" xfId="94" applyNumberFormat="1" applyFont="1" applyFill="1"/>
    <xf numFmtId="43" fontId="38" fillId="0" borderId="0" xfId="94" applyNumberFormat="1" applyFont="1" applyFill="1"/>
    <xf numFmtId="166" fontId="53" fillId="0" borderId="0" xfId="94" applyNumberFormat="1" applyFont="1"/>
    <xf numFmtId="43" fontId="37" fillId="0" borderId="0" xfId="94" applyNumberFormat="1" applyFont="1"/>
    <xf numFmtId="179" fontId="37" fillId="0" borderId="0" xfId="94" applyNumberFormat="1" applyFont="1"/>
    <xf numFmtId="166" fontId="37" fillId="0" borderId="0" xfId="94" applyNumberFormat="1" applyFont="1"/>
    <xf numFmtId="166" fontId="39" fillId="0" borderId="0" xfId="94" applyNumberFormat="1" applyFont="1"/>
    <xf numFmtId="166" fontId="62" fillId="0" borderId="0" xfId="73" applyNumberFormat="1" applyFont="1"/>
    <xf numFmtId="180" fontId="72" fillId="11" borderId="0" xfId="94" applyFont="1" applyFill="1"/>
    <xf numFmtId="166" fontId="72" fillId="11" borderId="0" xfId="94" applyNumberFormat="1" applyFont="1" applyFill="1"/>
    <xf numFmtId="166" fontId="49" fillId="0" borderId="0" xfId="94" applyNumberFormat="1" applyFont="1" applyFill="1"/>
    <xf numFmtId="180" fontId="72" fillId="0" borderId="0" xfId="94" applyFont="1"/>
    <xf numFmtId="167" fontId="72" fillId="0" borderId="0" xfId="94" applyNumberFormat="1" applyFont="1"/>
    <xf numFmtId="4" fontId="69" fillId="0" borderId="72" xfId="0" applyNumberFormat="1" applyFont="1" applyFill="1" applyBorder="1" applyAlignment="1">
      <alignment horizontal="center" vertical="center" wrapText="1" readingOrder="1"/>
    </xf>
    <xf numFmtId="43" fontId="37" fillId="0" borderId="0" xfId="94" applyNumberFormat="1" applyFont="1" applyBorder="1" applyProtection="1"/>
    <xf numFmtId="4" fontId="38" fillId="0" borderId="1" xfId="94" applyNumberFormat="1" applyFont="1" applyFill="1" applyBorder="1" applyAlignment="1" applyProtection="1">
      <alignment horizontal="center"/>
    </xf>
    <xf numFmtId="179" fontId="73" fillId="0" borderId="0" xfId="94" applyNumberFormat="1" applyFont="1"/>
    <xf numFmtId="43" fontId="73" fillId="0" borderId="0" xfId="94" applyNumberFormat="1" applyFont="1"/>
    <xf numFmtId="180" fontId="38" fillId="15" borderId="0" xfId="94" applyFont="1" applyFill="1"/>
    <xf numFmtId="167" fontId="37" fillId="15" borderId="0" xfId="94" applyNumberFormat="1" applyFont="1" applyFill="1"/>
    <xf numFmtId="167" fontId="38" fillId="15" borderId="0" xfId="94" applyNumberFormat="1" applyFont="1" applyFill="1"/>
    <xf numFmtId="167" fontId="72" fillId="15" borderId="0" xfId="94" applyNumberFormat="1" applyFont="1" applyFill="1"/>
    <xf numFmtId="167" fontId="49" fillId="15" borderId="0" xfId="94" applyNumberFormat="1" applyFont="1" applyFill="1"/>
    <xf numFmtId="167" fontId="39" fillId="15" borderId="0" xfId="94" applyNumberFormat="1" applyFont="1" applyFill="1"/>
    <xf numFmtId="167" fontId="62" fillId="15" borderId="0" xfId="73" applyNumberFormat="1" applyFont="1" applyFill="1"/>
    <xf numFmtId="180" fontId="38" fillId="16" borderId="0" xfId="94" applyFont="1" applyFill="1"/>
    <xf numFmtId="167" fontId="37" fillId="16" borderId="0" xfId="94" applyNumberFormat="1" applyFont="1" applyFill="1"/>
    <xf numFmtId="167" fontId="38" fillId="16" borderId="0" xfId="94" applyNumberFormat="1" applyFont="1" applyFill="1"/>
    <xf numFmtId="167" fontId="72" fillId="16" borderId="0" xfId="94" applyNumberFormat="1" applyFont="1" applyFill="1"/>
    <xf numFmtId="167" fontId="49" fillId="16" borderId="0" xfId="94" applyNumberFormat="1" applyFont="1" applyFill="1"/>
    <xf numFmtId="167" fontId="66" fillId="16" borderId="0" xfId="94" applyNumberFormat="1" applyFont="1" applyFill="1"/>
    <xf numFmtId="167" fontId="39" fillId="16" borderId="0" xfId="94" applyNumberFormat="1" applyFont="1" applyFill="1"/>
    <xf numFmtId="167" fontId="62" fillId="16" borderId="0" xfId="73" applyNumberFormat="1" applyFont="1" applyFill="1"/>
    <xf numFmtId="180" fontId="38" fillId="14" borderId="0" xfId="94" applyFont="1" applyFill="1"/>
    <xf numFmtId="167" fontId="37" fillId="14" borderId="0" xfId="94" applyNumberFormat="1" applyFont="1" applyFill="1"/>
    <xf numFmtId="167" fontId="38" fillId="14" borderId="0" xfId="94" applyNumberFormat="1" applyFont="1" applyFill="1"/>
    <xf numFmtId="167" fontId="72" fillId="14" borderId="0" xfId="94" applyNumberFormat="1" applyFont="1" applyFill="1"/>
    <xf numFmtId="167" fontId="66" fillId="14" borderId="0" xfId="94" applyNumberFormat="1" applyFont="1" applyFill="1"/>
    <xf numFmtId="167" fontId="39" fillId="14" borderId="0" xfId="94" applyNumberFormat="1" applyFont="1" applyFill="1"/>
    <xf numFmtId="167" fontId="62" fillId="14" borderId="0" xfId="73" applyNumberFormat="1" applyFont="1" applyFill="1"/>
    <xf numFmtId="180" fontId="38" fillId="17" borderId="0" xfId="94" applyFont="1" applyFill="1"/>
    <xf numFmtId="167" fontId="37" fillId="17" borderId="0" xfId="94" applyNumberFormat="1" applyFont="1" applyFill="1"/>
    <xf numFmtId="167" fontId="38" fillId="17" borderId="0" xfId="94" applyNumberFormat="1" applyFont="1" applyFill="1"/>
    <xf numFmtId="167" fontId="72" fillId="17" borderId="0" xfId="94" applyNumberFormat="1" applyFont="1" applyFill="1"/>
    <xf numFmtId="167" fontId="66" fillId="17" borderId="0" xfId="94" applyNumberFormat="1" applyFont="1" applyFill="1"/>
    <xf numFmtId="167" fontId="39" fillId="17" borderId="0" xfId="94" applyNumberFormat="1" applyFont="1" applyFill="1"/>
    <xf numFmtId="167" fontId="62" fillId="17" borderId="0" xfId="73" applyNumberFormat="1" applyFont="1" applyFill="1"/>
    <xf numFmtId="180" fontId="38" fillId="18" borderId="0" xfId="94" applyFont="1" applyFill="1"/>
    <xf numFmtId="167" fontId="37" fillId="18" borderId="0" xfId="94" applyNumberFormat="1" applyFont="1" applyFill="1"/>
    <xf numFmtId="167" fontId="38" fillId="18" borderId="0" xfId="94" applyNumberFormat="1" applyFont="1" applyFill="1"/>
    <xf numFmtId="167" fontId="72" fillId="18" borderId="0" xfId="94" applyNumberFormat="1" applyFont="1" applyFill="1"/>
    <xf numFmtId="167" fontId="66" fillId="18" borderId="0" xfId="94" applyNumberFormat="1" applyFont="1" applyFill="1"/>
    <xf numFmtId="167" fontId="39" fillId="18" borderId="0" xfId="94" applyNumberFormat="1" applyFont="1" applyFill="1"/>
    <xf numFmtId="167" fontId="62" fillId="18" borderId="0" xfId="73" applyNumberFormat="1" applyFont="1" applyFill="1"/>
    <xf numFmtId="167" fontId="38" fillId="19" borderId="0" xfId="94" applyNumberFormat="1" applyFont="1" applyFill="1"/>
    <xf numFmtId="167" fontId="72" fillId="19" borderId="0" xfId="94" applyNumberFormat="1" applyFont="1" applyFill="1"/>
    <xf numFmtId="167" fontId="74" fillId="19" borderId="0" xfId="94" applyNumberFormat="1" applyFont="1" applyFill="1"/>
    <xf numFmtId="180" fontId="38" fillId="19" borderId="0" xfId="94" applyFont="1" applyFill="1"/>
    <xf numFmtId="167" fontId="38" fillId="20" borderId="0" xfId="94" applyNumberFormat="1" applyFont="1" applyFill="1"/>
    <xf numFmtId="167" fontId="72" fillId="20" borderId="0" xfId="94" applyNumberFormat="1" applyFont="1" applyFill="1"/>
    <xf numFmtId="167" fontId="74" fillId="20" borderId="0" xfId="94" applyNumberFormat="1" applyFont="1" applyFill="1"/>
    <xf numFmtId="180" fontId="38" fillId="20" borderId="0" xfId="94" applyFont="1" applyFill="1"/>
    <xf numFmtId="167" fontId="38" fillId="21" borderId="0" xfId="94" applyNumberFormat="1" applyFont="1" applyFill="1"/>
    <xf numFmtId="167" fontId="72" fillId="21" borderId="0" xfId="94" applyNumberFormat="1" applyFont="1" applyFill="1"/>
    <xf numFmtId="167" fontId="74" fillId="21" borderId="0" xfId="94" applyNumberFormat="1" applyFont="1" applyFill="1"/>
    <xf numFmtId="180" fontId="38" fillId="21" borderId="0" xfId="94" applyFont="1" applyFill="1"/>
    <xf numFmtId="167" fontId="38" fillId="12" borderId="0" xfId="94" applyNumberFormat="1" applyFont="1" applyFill="1"/>
    <xf numFmtId="167" fontId="72" fillId="12" borderId="0" xfId="94" applyNumberFormat="1" applyFont="1" applyFill="1"/>
    <xf numFmtId="167" fontId="74" fillId="12" borderId="0" xfId="94" applyNumberFormat="1" applyFont="1" applyFill="1"/>
    <xf numFmtId="180" fontId="38" fillId="12" borderId="0" xfId="94" applyFont="1" applyFill="1"/>
    <xf numFmtId="167" fontId="72" fillId="0" borderId="0" xfId="94" applyNumberFormat="1" applyFont="1" applyFill="1"/>
    <xf numFmtId="170" fontId="72" fillId="0" borderId="0" xfId="94" applyNumberFormat="1" applyFont="1" applyFill="1"/>
    <xf numFmtId="168" fontId="72" fillId="0" borderId="0" xfId="94" applyNumberFormat="1" applyFont="1" applyFill="1"/>
    <xf numFmtId="43" fontId="60" fillId="0" borderId="0" xfId="1" applyFont="1" applyBorder="1"/>
    <xf numFmtId="43" fontId="41" fillId="0" borderId="0" xfId="1" applyFont="1" applyBorder="1" applyAlignment="1">
      <alignment horizontal="center"/>
    </xf>
    <xf numFmtId="43" fontId="41" fillId="0" borderId="0" xfId="1" applyFont="1" applyBorder="1"/>
    <xf numFmtId="43" fontId="43" fillId="0" borderId="0" xfId="1" applyFont="1" applyBorder="1" applyAlignment="1" applyProtection="1">
      <alignment horizontal="center"/>
    </xf>
    <xf numFmtId="43" fontId="41" fillId="0" borderId="0" xfId="1" applyFont="1" applyBorder="1" applyAlignment="1" applyProtection="1">
      <alignment horizontal="right"/>
    </xf>
    <xf numFmtId="43" fontId="41" fillId="0" borderId="0" xfId="1" applyFont="1" applyBorder="1" applyAlignment="1"/>
    <xf numFmtId="37" fontId="53" fillId="0" borderId="0" xfId="107" applyNumberFormat="1" applyFont="1" applyBorder="1"/>
    <xf numFmtId="165" fontId="38" fillId="22" borderId="0" xfId="18" applyNumberFormat="1" applyFont="1" applyFill="1" applyBorder="1" applyAlignment="1">
      <alignment horizontal="center"/>
    </xf>
    <xf numFmtId="180" fontId="43" fillId="12" borderId="0" xfId="94" applyFont="1" applyFill="1" applyBorder="1" applyAlignment="1">
      <alignment horizontal="right"/>
    </xf>
    <xf numFmtId="180" fontId="43" fillId="12" borderId="1" xfId="94" applyFont="1" applyFill="1" applyBorder="1" applyAlignment="1">
      <alignment horizontal="right"/>
    </xf>
    <xf numFmtId="180" fontId="75" fillId="12" borderId="6" xfId="94" applyFont="1" applyFill="1" applyBorder="1" applyAlignment="1">
      <alignment horizontal="right"/>
    </xf>
    <xf numFmtId="180" fontId="75" fillId="12" borderId="8" xfId="94" applyFont="1" applyFill="1" applyBorder="1" applyAlignment="1">
      <alignment horizontal="right"/>
    </xf>
    <xf numFmtId="180" fontId="75" fillId="12" borderId="22" xfId="94" applyFont="1" applyFill="1" applyBorder="1" applyAlignment="1">
      <alignment horizontal="right"/>
    </xf>
    <xf numFmtId="180" fontId="43" fillId="12" borderId="2" xfId="94" applyFont="1" applyFill="1" applyBorder="1" applyAlignment="1">
      <alignment horizontal="right"/>
    </xf>
    <xf numFmtId="180" fontId="76" fillId="12" borderId="23" xfId="94" applyFont="1" applyFill="1" applyBorder="1" applyAlignment="1">
      <alignment horizontal="center"/>
    </xf>
    <xf numFmtId="180" fontId="43" fillId="12" borderId="24" xfId="94" applyFont="1" applyFill="1" applyBorder="1" applyAlignment="1">
      <alignment horizontal="right"/>
    </xf>
    <xf numFmtId="180" fontId="43" fillId="12" borderId="16" xfId="94" applyFont="1" applyFill="1" applyBorder="1" applyAlignment="1">
      <alignment horizontal="right"/>
    </xf>
    <xf numFmtId="180" fontId="43" fillId="12" borderId="16" xfId="94" applyFont="1" applyFill="1" applyBorder="1" applyAlignment="1">
      <alignment horizontal="center"/>
    </xf>
    <xf numFmtId="180" fontId="43" fillId="12" borderId="17" xfId="94" applyFont="1" applyFill="1" applyBorder="1" applyAlignment="1">
      <alignment horizontal="right"/>
    </xf>
    <xf numFmtId="180" fontId="43" fillId="12" borderId="17" xfId="94" applyFont="1" applyFill="1" applyBorder="1" applyAlignment="1">
      <alignment horizontal="center"/>
    </xf>
    <xf numFmtId="180" fontId="75" fillId="12" borderId="17" xfId="94" applyFont="1" applyFill="1" applyBorder="1" applyAlignment="1">
      <alignment horizontal="right"/>
    </xf>
    <xf numFmtId="180" fontId="75" fillId="12" borderId="25" xfId="94" applyFont="1" applyFill="1" applyBorder="1" applyAlignment="1">
      <alignment horizontal="center"/>
    </xf>
    <xf numFmtId="180" fontId="75" fillId="12" borderId="8" xfId="94" applyFont="1" applyFill="1" applyBorder="1" applyAlignment="1">
      <alignment horizontal="center"/>
    </xf>
    <xf numFmtId="168" fontId="58" fillId="0" borderId="0" xfId="94" applyNumberFormat="1" applyFont="1"/>
    <xf numFmtId="168" fontId="38" fillId="22" borderId="6" xfId="18" applyNumberFormat="1" applyFont="1" applyFill="1" applyBorder="1" applyAlignment="1">
      <alignment horizontal="center"/>
    </xf>
    <xf numFmtId="168" fontId="38" fillId="22" borderId="8" xfId="18" applyNumberFormat="1" applyFont="1" applyFill="1" applyBorder="1" applyAlignment="1">
      <alignment horizontal="center"/>
    </xf>
    <xf numFmtId="165" fontId="38" fillId="22" borderId="0" xfId="107" applyNumberFormat="1" applyFont="1" applyFill="1" applyBorder="1" applyAlignment="1">
      <alignment horizontal="right" vertical="center" wrapText="1"/>
    </xf>
    <xf numFmtId="165" fontId="77" fillId="22" borderId="0" xfId="53" applyNumberFormat="1" applyFont="1" applyFill="1" applyBorder="1" applyAlignment="1">
      <alignment horizontal="right" vertical="center" wrapText="1"/>
    </xf>
    <xf numFmtId="165" fontId="77" fillId="22" borderId="1" xfId="53" applyNumberFormat="1" applyFont="1" applyFill="1" applyBorder="1" applyAlignment="1">
      <alignment horizontal="right" vertical="center" wrapText="1"/>
    </xf>
    <xf numFmtId="165" fontId="38" fillId="22" borderId="16" xfId="94" applyNumberFormat="1" applyFont="1" applyFill="1" applyBorder="1" applyAlignment="1" applyProtection="1">
      <alignment horizontal="center"/>
    </xf>
    <xf numFmtId="165" fontId="38" fillId="22" borderId="0" xfId="94" applyNumberFormat="1" applyFont="1" applyFill="1" applyBorder="1" applyAlignment="1" applyProtection="1">
      <alignment horizontal="center"/>
    </xf>
    <xf numFmtId="165" fontId="38" fillId="22" borderId="0" xfId="19" applyNumberFormat="1" applyFont="1" applyFill="1" applyBorder="1" applyAlignment="1" applyProtection="1">
      <alignment horizontal="center"/>
    </xf>
    <xf numFmtId="165" fontId="38" fillId="22" borderId="16" xfId="19" applyNumberFormat="1" applyFont="1" applyFill="1" applyBorder="1" applyAlignment="1" applyProtection="1">
      <alignment horizontal="center"/>
    </xf>
    <xf numFmtId="165" fontId="38" fillId="22" borderId="16" xfId="19" applyNumberFormat="1" applyFont="1" applyFill="1" applyBorder="1" applyAlignment="1">
      <alignment horizontal="center"/>
    </xf>
    <xf numFmtId="165" fontId="38" fillId="22" borderId="0" xfId="19" applyNumberFormat="1" applyFont="1" applyFill="1" applyBorder="1" applyAlignment="1">
      <alignment horizontal="center"/>
    </xf>
    <xf numFmtId="165" fontId="38" fillId="22" borderId="1" xfId="19" applyNumberFormat="1" applyFont="1" applyFill="1" applyBorder="1" applyAlignment="1">
      <alignment horizontal="center"/>
    </xf>
    <xf numFmtId="4" fontId="38" fillId="4" borderId="6" xfId="94" applyNumberFormat="1" applyFont="1" applyFill="1" applyBorder="1" applyAlignment="1" applyProtection="1">
      <alignment horizontal="center"/>
    </xf>
    <xf numFmtId="167" fontId="38" fillId="0" borderId="0" xfId="1" applyNumberFormat="1" applyFont="1"/>
    <xf numFmtId="189" fontId="38" fillId="0" borderId="0" xfId="94" applyNumberFormat="1" applyFont="1"/>
    <xf numFmtId="189" fontId="38" fillId="4" borderId="0" xfId="19" applyNumberFormat="1" applyFont="1" applyFill="1" applyBorder="1" applyAlignment="1">
      <alignment horizontal="center"/>
    </xf>
    <xf numFmtId="176" fontId="38" fillId="11" borderId="0" xfId="94" applyNumberFormat="1" applyFont="1" applyFill="1"/>
    <xf numFmtId="2" fontId="38" fillId="11" borderId="0" xfId="94" applyNumberFormat="1" applyFont="1" applyFill="1"/>
    <xf numFmtId="2" fontId="38" fillId="22" borderId="0" xfId="94" applyNumberFormat="1" applyFont="1" applyFill="1" applyBorder="1" applyAlignment="1" applyProtection="1">
      <alignment horizontal="right"/>
    </xf>
    <xf numFmtId="2" fontId="38" fillId="22" borderId="1" xfId="94" applyNumberFormat="1" applyFont="1" applyFill="1" applyBorder="1" applyAlignment="1" applyProtection="1">
      <alignment horizontal="right"/>
    </xf>
    <xf numFmtId="180" fontId="37" fillId="3" borderId="0" xfId="94" applyFont="1" applyFill="1" applyBorder="1" applyAlignment="1" applyProtection="1">
      <alignment horizontal="center"/>
    </xf>
    <xf numFmtId="2" fontId="38" fillId="4" borderId="0" xfId="94" applyNumberFormat="1" applyFont="1" applyFill="1" applyBorder="1" applyAlignment="1" applyProtection="1">
      <alignment horizontal="right"/>
    </xf>
    <xf numFmtId="165" fontId="49" fillId="22" borderId="0" xfId="19" applyNumberFormat="1" applyFont="1" applyFill="1" applyBorder="1" applyAlignment="1">
      <alignment horizontal="center"/>
    </xf>
    <xf numFmtId="2" fontId="38" fillId="22" borderId="4" xfId="94" applyNumberFormat="1" applyFont="1" applyFill="1" applyBorder="1" applyProtection="1"/>
    <xf numFmtId="2" fontId="38" fillId="22" borderId="4" xfId="94" applyNumberFormat="1" applyFont="1" applyFill="1" applyBorder="1"/>
    <xf numFmtId="2" fontId="38" fillId="22" borderId="0" xfId="94" applyNumberFormat="1" applyFont="1" applyFill="1" applyBorder="1"/>
    <xf numFmtId="180" fontId="43" fillId="3" borderId="12" xfId="94" applyFont="1" applyFill="1" applyBorder="1" applyAlignment="1">
      <alignment horizontal="center" wrapText="1"/>
    </xf>
    <xf numFmtId="180" fontId="43" fillId="3" borderId="1" xfId="94" applyFont="1" applyFill="1" applyBorder="1" applyAlignment="1">
      <alignment horizontal="center" wrapText="1"/>
    </xf>
    <xf numFmtId="173" fontId="41" fillId="4" borderId="1" xfId="107" applyNumberFormat="1" applyFont="1" applyFill="1" applyBorder="1" applyAlignment="1"/>
    <xf numFmtId="165" fontId="77" fillId="4" borderId="0" xfId="53" applyNumberFormat="1" applyFont="1" applyFill="1" applyBorder="1" applyAlignment="1">
      <alignment horizontal="right" wrapText="1"/>
    </xf>
    <xf numFmtId="165" fontId="77" fillId="4" borderId="1" xfId="53" applyNumberFormat="1" applyFont="1" applyFill="1" applyBorder="1" applyAlignment="1">
      <alignment horizontal="right" wrapText="1"/>
    </xf>
    <xf numFmtId="165" fontId="42" fillId="0" borderId="0" xfId="94" applyNumberFormat="1" applyFont="1"/>
    <xf numFmtId="180" fontId="75" fillId="12" borderId="24" xfId="94" applyFont="1" applyFill="1" applyBorder="1" applyAlignment="1">
      <alignment horizontal="right" vertical="center" wrapText="1"/>
    </xf>
    <xf numFmtId="180" fontId="75" fillId="12" borderId="24" xfId="94" applyFont="1" applyFill="1" applyBorder="1" applyAlignment="1">
      <alignment horizontal="right" vertical="center"/>
    </xf>
    <xf numFmtId="180" fontId="75" fillId="12" borderId="22" xfId="94" applyFont="1" applyFill="1" applyBorder="1" applyAlignment="1">
      <alignment horizontal="right" vertical="center"/>
    </xf>
    <xf numFmtId="180" fontId="75" fillId="12" borderId="2" xfId="94" applyFont="1" applyFill="1" applyBorder="1" applyAlignment="1">
      <alignment horizontal="right" vertical="center"/>
    </xf>
    <xf numFmtId="180" fontId="75" fillId="12" borderId="8" xfId="94" applyFont="1" applyFill="1" applyBorder="1" applyAlignment="1">
      <alignment horizontal="right" vertical="center"/>
    </xf>
    <xf numFmtId="180" fontId="75" fillId="12" borderId="1" xfId="94" applyFont="1" applyFill="1" applyBorder="1" applyAlignment="1">
      <alignment horizontal="right" vertical="center"/>
    </xf>
    <xf numFmtId="180" fontId="75" fillId="12" borderId="1" xfId="94" applyFont="1" applyFill="1" applyBorder="1" applyAlignment="1">
      <alignment horizontal="center" vertical="center" wrapText="1"/>
    </xf>
    <xf numFmtId="180" fontId="75" fillId="12" borderId="2" xfId="94" applyFont="1" applyFill="1" applyBorder="1" applyAlignment="1">
      <alignment horizontal="center" vertical="center"/>
    </xf>
    <xf numFmtId="168" fontId="38" fillId="4" borderId="0" xfId="94" applyNumberFormat="1" applyFont="1" applyFill="1" applyBorder="1" applyAlignment="1">
      <alignment horizontal="right"/>
    </xf>
    <xf numFmtId="167" fontId="53" fillId="0" borderId="0" xfId="94" applyNumberFormat="1" applyFont="1" applyAlignment="1">
      <alignment horizontal="center"/>
    </xf>
    <xf numFmtId="167" fontId="57" fillId="4" borderId="0" xfId="94" applyNumberFormat="1" applyFont="1" applyFill="1"/>
    <xf numFmtId="180" fontId="48" fillId="15" borderId="0" xfId="94" applyFont="1" applyFill="1"/>
    <xf numFmtId="180" fontId="48" fillId="16" borderId="0" xfId="94" applyFont="1" applyFill="1"/>
    <xf numFmtId="180" fontId="48" fillId="14" borderId="0" xfId="94" applyFont="1" applyFill="1"/>
    <xf numFmtId="180" fontId="48" fillId="17" borderId="0" xfId="94" applyFont="1" applyFill="1"/>
    <xf numFmtId="180" fontId="48" fillId="18" borderId="0" xfId="94" applyFont="1" applyFill="1"/>
    <xf numFmtId="179" fontId="50" fillId="0" borderId="0" xfId="94" applyNumberFormat="1" applyFont="1"/>
    <xf numFmtId="43" fontId="50" fillId="0" borderId="0" xfId="94" applyNumberFormat="1" applyFont="1"/>
    <xf numFmtId="180" fontId="53" fillId="0" borderId="0" xfId="94" applyFont="1" applyAlignment="1">
      <alignment horizontal="center"/>
    </xf>
    <xf numFmtId="167" fontId="53" fillId="4" borderId="0" xfId="94" applyNumberFormat="1" applyFont="1" applyFill="1"/>
    <xf numFmtId="180" fontId="48" fillId="19" borderId="0" xfId="94" applyFont="1" applyFill="1"/>
    <xf numFmtId="180" fontId="48" fillId="20" borderId="0" xfId="94" applyFont="1" applyFill="1"/>
    <xf numFmtId="180" fontId="48" fillId="21" borderId="0" xfId="94" applyFont="1" applyFill="1"/>
    <xf numFmtId="180" fontId="48" fillId="12" borderId="0" xfId="94" applyFont="1" applyFill="1"/>
    <xf numFmtId="168" fontId="48" fillId="4" borderId="0" xfId="94" applyNumberFormat="1" applyFont="1" applyFill="1" applyBorder="1" applyAlignment="1" applyProtection="1">
      <alignment horizontal="right"/>
    </xf>
    <xf numFmtId="168" fontId="57" fillId="0" borderId="0" xfId="94" applyNumberFormat="1" applyFont="1" applyProtection="1"/>
    <xf numFmtId="180" fontId="61" fillId="0" borderId="0" xfId="107" applyFont="1" applyBorder="1"/>
    <xf numFmtId="37" fontId="61" fillId="0" borderId="0" xfId="107" applyNumberFormat="1" applyFont="1" applyFill="1" applyBorder="1" applyAlignment="1" applyProtection="1">
      <alignment horizontal="right"/>
    </xf>
    <xf numFmtId="168" fontId="78" fillId="0" borderId="0" xfId="94" applyNumberFormat="1" applyFont="1"/>
    <xf numFmtId="167" fontId="37" fillId="3" borderId="7" xfId="94" applyNumberFormat="1" applyFont="1" applyFill="1" applyBorder="1" applyAlignment="1" applyProtection="1">
      <alignment horizontal="left"/>
      <protection locked="0"/>
    </xf>
    <xf numFmtId="180" fontId="38" fillId="4" borderId="6" xfId="94" applyFont="1" applyFill="1" applyBorder="1"/>
    <xf numFmtId="180" fontId="38" fillId="4" borderId="7" xfId="94" applyFont="1" applyFill="1" applyBorder="1"/>
    <xf numFmtId="165" fontId="38" fillId="4" borderId="6" xfId="94" applyNumberFormat="1" applyFont="1" applyFill="1" applyBorder="1"/>
    <xf numFmtId="165" fontId="38" fillId="4" borderId="7" xfId="94" applyNumberFormat="1" applyFont="1" applyFill="1" applyBorder="1"/>
    <xf numFmtId="165" fontId="38" fillId="4" borderId="6" xfId="94" applyNumberFormat="1" applyFont="1" applyFill="1" applyBorder="1" applyProtection="1"/>
    <xf numFmtId="165" fontId="38" fillId="4" borderId="7" xfId="94" applyNumberFormat="1" applyFont="1" applyFill="1" applyBorder="1" applyProtection="1"/>
    <xf numFmtId="168" fontId="38" fillId="4" borderId="6" xfId="94" applyNumberFormat="1" applyFont="1" applyFill="1" applyBorder="1"/>
    <xf numFmtId="168" fontId="38" fillId="4" borderId="7" xfId="94" applyNumberFormat="1" applyFont="1" applyFill="1" applyBorder="1"/>
    <xf numFmtId="166" fontId="37" fillId="3" borderId="0" xfId="94" applyNumberFormat="1" applyFont="1" applyFill="1" applyBorder="1" applyAlignment="1" applyProtection="1">
      <alignment horizontal="left"/>
      <protection locked="0"/>
    </xf>
    <xf numFmtId="166" fontId="38" fillId="3" borderId="0" xfId="94" applyNumberFormat="1" applyFont="1" applyFill="1" applyBorder="1" applyAlignment="1" applyProtection="1">
      <alignment horizontal="left" indent="3"/>
      <protection locked="0"/>
    </xf>
    <xf numFmtId="166" fontId="37" fillId="3" borderId="0" xfId="94" applyNumberFormat="1" applyFont="1" applyFill="1" applyBorder="1" applyAlignment="1" applyProtection="1">
      <alignment horizontal="left" indent="3"/>
      <protection locked="0"/>
    </xf>
    <xf numFmtId="166" fontId="38" fillId="3" borderId="0" xfId="94" applyNumberFormat="1" applyFont="1" applyFill="1" applyBorder="1" applyAlignment="1" applyProtection="1">
      <alignment horizontal="left" indent="1"/>
      <protection locked="0"/>
    </xf>
    <xf numFmtId="166" fontId="38" fillId="3" borderId="0" xfId="94" applyNumberFormat="1" applyFont="1" applyFill="1" applyBorder="1" applyAlignment="1" applyProtection="1">
      <alignment horizontal="left" indent="2"/>
      <protection locked="0"/>
    </xf>
    <xf numFmtId="166" fontId="38" fillId="3" borderId="0" xfId="94" applyNumberFormat="1" applyFont="1" applyFill="1" applyBorder="1" applyAlignment="1" applyProtection="1">
      <alignment horizontal="left" indent="4"/>
      <protection locked="0"/>
    </xf>
    <xf numFmtId="166" fontId="38" fillId="3" borderId="0" xfId="94" applyNumberFormat="1" applyFont="1" applyFill="1" applyBorder="1" applyAlignment="1" applyProtection="1">
      <alignment horizontal="left" indent="7"/>
      <protection locked="0"/>
    </xf>
    <xf numFmtId="166" fontId="38" fillId="3" borderId="0" xfId="94" applyNumberFormat="1" applyFont="1" applyFill="1" applyBorder="1" applyAlignment="1" applyProtection="1">
      <alignment horizontal="left" indent="8"/>
      <protection locked="0"/>
    </xf>
    <xf numFmtId="166" fontId="38" fillId="3" borderId="0" xfId="94" applyNumberFormat="1" applyFont="1" applyFill="1" applyBorder="1" applyAlignment="1" applyProtection="1">
      <alignment horizontal="left"/>
      <protection locked="0"/>
    </xf>
    <xf numFmtId="166" fontId="37" fillId="3" borderId="0" xfId="94" applyNumberFormat="1" applyFont="1" applyFill="1" applyBorder="1" applyAlignment="1" applyProtection="1">
      <alignment horizontal="left" indent="1"/>
      <protection locked="0"/>
    </xf>
    <xf numFmtId="2" fontId="38" fillId="0" borderId="0" xfId="94" applyNumberFormat="1" applyFont="1"/>
    <xf numFmtId="165" fontId="69" fillId="0" borderId="72" xfId="0" applyNumberFormat="1" applyFont="1" applyBorder="1" applyAlignment="1">
      <alignment horizontal="center" wrapText="1" readingOrder="1"/>
    </xf>
    <xf numFmtId="165" fontId="69" fillId="0" borderId="72" xfId="0" applyNumberFormat="1" applyFont="1" applyBorder="1" applyAlignment="1">
      <alignment horizontal="center" vertical="center" wrapText="1" readingOrder="1"/>
    </xf>
    <xf numFmtId="165" fontId="69" fillId="0" borderId="72" xfId="0" applyNumberFormat="1" applyFont="1" applyFill="1" applyBorder="1" applyAlignment="1">
      <alignment horizontal="center" vertical="center" wrapText="1" readingOrder="1"/>
    </xf>
    <xf numFmtId="165" fontId="49" fillId="14" borderId="0" xfId="0" applyNumberFormat="1" applyFont="1" applyFill="1" applyAlignment="1">
      <alignment horizontal="center"/>
    </xf>
    <xf numFmtId="166" fontId="37" fillId="12" borderId="0" xfId="0" applyNumberFormat="1" applyFont="1" applyFill="1" applyAlignment="1" applyProtection="1">
      <alignment horizontal="left"/>
    </xf>
    <xf numFmtId="166" fontId="38" fillId="12" borderId="0" xfId="0" applyNumberFormat="1" applyFont="1" applyFill="1" applyAlignment="1" applyProtection="1">
      <alignment horizontal="left"/>
    </xf>
    <xf numFmtId="180" fontId="38" fillId="12" borderId="0" xfId="0" applyFont="1" applyFill="1"/>
    <xf numFmtId="43" fontId="53" fillId="0" borderId="0" xfId="1" applyFont="1" applyFill="1" applyBorder="1" applyProtection="1"/>
    <xf numFmtId="180" fontId="51" fillId="0" borderId="0" xfId="102" applyFont="1" applyBorder="1" applyAlignment="1" applyProtection="1"/>
    <xf numFmtId="180" fontId="52" fillId="0" borderId="1" xfId="102" applyFont="1" applyBorder="1"/>
    <xf numFmtId="180" fontId="52" fillId="0" borderId="0" xfId="102" applyFont="1"/>
    <xf numFmtId="180" fontId="41" fillId="0" borderId="0" xfId="102" applyFont="1"/>
    <xf numFmtId="180" fontId="43" fillId="3" borderId="7" xfId="102" applyFont="1" applyFill="1" applyBorder="1" applyProtection="1"/>
    <xf numFmtId="180" fontId="41" fillId="3" borderId="7" xfId="102" applyFont="1" applyFill="1" applyBorder="1" applyAlignment="1" applyProtection="1">
      <alignment horizontal="left" indent="1"/>
    </xf>
    <xf numFmtId="180" fontId="43" fillId="3" borderId="26" xfId="102" applyFont="1" applyFill="1" applyBorder="1" applyProtection="1"/>
    <xf numFmtId="1" fontId="41" fillId="3" borderId="7" xfId="102" applyNumberFormat="1" applyFont="1" applyFill="1" applyBorder="1" applyProtection="1"/>
    <xf numFmtId="1" fontId="41" fillId="0" borderId="0" xfId="102" applyNumberFormat="1" applyFont="1"/>
    <xf numFmtId="180" fontId="41" fillId="3" borderId="7" xfId="102" applyFont="1" applyFill="1" applyBorder="1" applyProtection="1"/>
    <xf numFmtId="180" fontId="41" fillId="3" borderId="9" xfId="102" applyFont="1" applyFill="1" applyBorder="1" applyProtection="1"/>
    <xf numFmtId="180" fontId="48" fillId="0" borderId="0" xfId="102" applyFont="1"/>
    <xf numFmtId="180" fontId="41" fillId="0" borderId="0" xfId="102" applyFont="1" applyBorder="1" applyProtection="1"/>
    <xf numFmtId="180" fontId="41" fillId="0" borderId="0" xfId="102" applyFont="1" applyBorder="1"/>
    <xf numFmtId="180" fontId="71" fillId="0" borderId="0" xfId="102" applyFont="1" applyBorder="1" applyAlignment="1" applyProtection="1"/>
    <xf numFmtId="180" fontId="42" fillId="0" borderId="0" xfId="102" applyFont="1" applyBorder="1"/>
    <xf numFmtId="180" fontId="37" fillId="3" borderId="7" xfId="102" applyFont="1" applyFill="1" applyBorder="1" applyProtection="1"/>
    <xf numFmtId="180" fontId="38" fillId="0" borderId="0" xfId="102" applyFont="1" applyBorder="1"/>
    <xf numFmtId="180" fontId="38" fillId="22" borderId="0" xfId="102" applyFont="1" applyFill="1" applyBorder="1"/>
    <xf numFmtId="180" fontId="38" fillId="3" borderId="7" xfId="102" applyFont="1" applyFill="1" applyBorder="1" applyProtection="1"/>
    <xf numFmtId="180" fontId="37" fillId="3" borderId="26" xfId="102" applyFont="1" applyFill="1" applyBorder="1" applyProtection="1"/>
    <xf numFmtId="180" fontId="37" fillId="3" borderId="9" xfId="102" applyFont="1" applyFill="1" applyBorder="1" applyProtection="1"/>
    <xf numFmtId="180" fontId="53" fillId="4" borderId="0" xfId="102" applyFont="1" applyFill="1" applyBorder="1" applyProtection="1"/>
    <xf numFmtId="180" fontId="53" fillId="0" borderId="0" xfId="102" applyFont="1" applyBorder="1"/>
    <xf numFmtId="180" fontId="53" fillId="0" borderId="0" xfId="102" applyFont="1" applyBorder="1" applyAlignment="1" applyProtection="1"/>
    <xf numFmtId="180" fontId="53" fillId="0" borderId="0" xfId="102" applyFont="1" applyBorder="1" applyAlignment="1" applyProtection="1">
      <alignment horizontal="left" indent="4"/>
    </xf>
    <xf numFmtId="180" fontId="51" fillId="0" borderId="0" xfId="102" applyFont="1" applyBorder="1" applyAlignment="1"/>
    <xf numFmtId="180" fontId="61" fillId="0" borderId="0" xfId="110" applyFont="1" applyBorder="1" applyAlignment="1"/>
    <xf numFmtId="180" fontId="38" fillId="0" borderId="0" xfId="110" applyFont="1" applyBorder="1"/>
    <xf numFmtId="180" fontId="37" fillId="3" borderId="27" xfId="110" applyFont="1" applyFill="1" applyBorder="1"/>
    <xf numFmtId="180" fontId="38" fillId="22" borderId="12" xfId="110" applyFont="1" applyFill="1" applyBorder="1"/>
    <xf numFmtId="180" fontId="38" fillId="22" borderId="0" xfId="110" applyFont="1" applyFill="1" applyBorder="1"/>
    <xf numFmtId="180" fontId="37" fillId="3" borderId="7" xfId="110" applyFont="1" applyFill="1" applyBorder="1"/>
    <xf numFmtId="43" fontId="38" fillId="0" borderId="0" xfId="110" applyNumberFormat="1" applyFont="1" applyBorder="1"/>
    <xf numFmtId="180" fontId="38" fillId="3" borderId="7" xfId="110" applyFont="1" applyFill="1" applyBorder="1"/>
    <xf numFmtId="180" fontId="37" fillId="3" borderId="26" xfId="110" applyFont="1" applyFill="1" applyBorder="1"/>
    <xf numFmtId="180" fontId="48" fillId="0" borderId="0" xfId="110" applyFont="1" applyBorder="1"/>
    <xf numFmtId="180" fontId="79" fillId="4" borderId="0" xfId="110" applyFont="1" applyFill="1" applyBorder="1"/>
    <xf numFmtId="180" fontId="41" fillId="0" borderId="0" xfId="110" applyFont="1" applyBorder="1"/>
    <xf numFmtId="180" fontId="80" fillId="0" borderId="0" xfId="110" applyFont="1" applyBorder="1"/>
    <xf numFmtId="2" fontId="38" fillId="0" borderId="0" xfId="94" applyNumberFormat="1" applyFont="1" applyBorder="1"/>
    <xf numFmtId="2" fontId="49" fillId="0" borderId="0" xfId="0" applyNumberFormat="1" applyFont="1"/>
    <xf numFmtId="2" fontId="38" fillId="22" borderId="0" xfId="94" applyNumberFormat="1" applyFont="1" applyFill="1" applyBorder="1" applyProtection="1"/>
    <xf numFmtId="0" fontId="51" fillId="0" borderId="0" xfId="94" applyNumberFormat="1" applyFont="1" applyBorder="1" applyAlignment="1" applyProtection="1"/>
    <xf numFmtId="0" fontId="37" fillId="3" borderId="27" xfId="94" applyNumberFormat="1" applyFont="1" applyFill="1" applyBorder="1" applyProtection="1"/>
    <xf numFmtId="0" fontId="37" fillId="3" borderId="7" xfId="94" applyNumberFormat="1" applyFont="1" applyFill="1" applyBorder="1" applyAlignment="1" applyProtection="1">
      <alignment horizontal="center"/>
    </xf>
    <xf numFmtId="0" fontId="37" fillId="3" borderId="9" xfId="94" applyNumberFormat="1" applyFont="1" applyFill="1" applyBorder="1" applyAlignment="1" applyProtection="1">
      <alignment horizontal="center"/>
    </xf>
    <xf numFmtId="0" fontId="53" fillId="0" borderId="0" xfId="94" applyNumberFormat="1" applyFont="1" applyBorder="1" applyProtection="1"/>
    <xf numFmtId="0" fontId="53" fillId="0" borderId="0" xfId="94" applyNumberFormat="1" applyFont="1" applyBorder="1"/>
    <xf numFmtId="0" fontId="38" fillId="0" borderId="0" xfId="94" applyNumberFormat="1" applyFont="1" applyBorder="1"/>
    <xf numFmtId="2" fontId="53" fillId="0" borderId="0" xfId="94" applyNumberFormat="1" applyFont="1" applyBorder="1"/>
    <xf numFmtId="165" fontId="38" fillId="0" borderId="0" xfId="19" applyNumberFormat="1" applyFont="1" applyFill="1" applyBorder="1" applyAlignment="1" applyProtection="1">
      <alignment horizontal="center"/>
    </xf>
    <xf numFmtId="165" fontId="38" fillId="0" borderId="0" xfId="94" applyNumberFormat="1" applyFont="1" applyFill="1" applyBorder="1" applyAlignment="1" applyProtection="1">
      <alignment horizontal="center"/>
    </xf>
    <xf numFmtId="180" fontId="53" fillId="0" borderId="0" xfId="94" applyFont="1" applyBorder="1" applyAlignment="1">
      <alignment horizontal="center" vertical="center"/>
    </xf>
    <xf numFmtId="165" fontId="37" fillId="0" borderId="0" xfId="94" applyNumberFormat="1" applyFont="1" applyFill="1" applyBorder="1" applyAlignment="1" applyProtection="1">
      <alignment horizontal="center"/>
    </xf>
    <xf numFmtId="165" fontId="38" fillId="0" borderId="6" xfId="94" applyNumberFormat="1" applyFont="1" applyFill="1" applyBorder="1" applyAlignment="1" applyProtection="1">
      <alignment horizontal="center"/>
    </xf>
    <xf numFmtId="0" fontId="43" fillId="3" borderId="7" xfId="94" applyNumberFormat="1" applyFont="1" applyFill="1" applyBorder="1" applyAlignment="1">
      <alignment horizontal="center"/>
    </xf>
    <xf numFmtId="0" fontId="43" fillId="3" borderId="9" xfId="94" applyNumberFormat="1" applyFont="1" applyFill="1" applyBorder="1" applyAlignment="1">
      <alignment horizontal="center"/>
    </xf>
    <xf numFmtId="0" fontId="53" fillId="0" borderId="0" xfId="94" applyNumberFormat="1" applyFont="1" applyAlignment="1">
      <alignment horizontal="left"/>
    </xf>
    <xf numFmtId="0" fontId="53" fillId="0" borderId="0" xfId="0" applyNumberFormat="1" applyFont="1"/>
    <xf numFmtId="0" fontId="49" fillId="0" borderId="0" xfId="0" applyNumberFormat="1" applyFont="1"/>
    <xf numFmtId="0" fontId="51" fillId="0" borderId="0" xfId="107" applyNumberFormat="1" applyFont="1" applyBorder="1" applyAlignment="1" applyProtection="1"/>
    <xf numFmtId="0" fontId="37" fillId="3" borderId="28" xfId="107" applyNumberFormat="1" applyFont="1" applyFill="1" applyBorder="1" applyAlignment="1">
      <alignment horizontal="center" wrapText="1"/>
    </xf>
    <xf numFmtId="0" fontId="37" fillId="3" borderId="7" xfId="107" applyNumberFormat="1" applyFont="1" applyFill="1" applyBorder="1" applyAlignment="1">
      <alignment horizontal="center" wrapText="1"/>
    </xf>
    <xf numFmtId="0" fontId="53" fillId="0" borderId="12" xfId="107" applyNumberFormat="1" applyFont="1" applyBorder="1"/>
    <xf numFmtId="0" fontId="53" fillId="0" borderId="0" xfId="107" applyNumberFormat="1" applyFont="1" applyBorder="1"/>
    <xf numFmtId="0" fontId="53" fillId="4" borderId="0" xfId="73" applyNumberFormat="1" applyFont="1" applyFill="1" applyBorder="1" applyAlignment="1"/>
    <xf numFmtId="0" fontId="81" fillId="0" borderId="0" xfId="78" applyNumberFormat="1" applyFont="1" applyFill="1"/>
    <xf numFmtId="0" fontId="37" fillId="3" borderId="0" xfId="107" applyNumberFormat="1" applyFont="1" applyFill="1" applyBorder="1" applyAlignment="1">
      <alignment horizontal="center" wrapText="1"/>
    </xf>
    <xf numFmtId="0" fontId="41" fillId="0" borderId="0" xfId="107" applyNumberFormat="1" applyFont="1" applyBorder="1"/>
    <xf numFmtId="0" fontId="51" fillId="0" borderId="0" xfId="107" applyNumberFormat="1" applyFont="1" applyBorder="1" applyAlignment="1" applyProtection="1">
      <alignment horizontal="center"/>
    </xf>
    <xf numFmtId="0" fontId="52" fillId="0" borderId="0" xfId="107" applyNumberFormat="1" applyFont="1" applyBorder="1"/>
    <xf numFmtId="0" fontId="37" fillId="3" borderId="15" xfId="107" applyNumberFormat="1" applyFont="1" applyFill="1" applyBorder="1" applyAlignment="1">
      <alignment horizontal="center" wrapText="1"/>
    </xf>
    <xf numFmtId="0" fontId="38" fillId="0" borderId="0" xfId="107" applyNumberFormat="1" applyFont="1" applyBorder="1" applyAlignment="1">
      <alignment horizontal="center"/>
    </xf>
    <xf numFmtId="0" fontId="38" fillId="4" borderId="0" xfId="107" applyNumberFormat="1" applyFont="1" applyFill="1" applyBorder="1" applyAlignment="1">
      <alignment horizontal="right" wrapText="1"/>
    </xf>
    <xf numFmtId="0" fontId="38" fillId="4" borderId="0" xfId="53" applyNumberFormat="1" applyFont="1" applyFill="1" applyBorder="1" applyAlignment="1">
      <alignment horizontal="right" wrapText="1"/>
    </xf>
    <xf numFmtId="0" fontId="53" fillId="0" borderId="0" xfId="107" applyNumberFormat="1" applyFont="1" applyFill="1" applyBorder="1" applyAlignment="1" applyProtection="1">
      <alignment horizontal="right"/>
    </xf>
    <xf numFmtId="0" fontId="53" fillId="0" borderId="0" xfId="53" applyNumberFormat="1" applyFont="1" applyFill="1" applyBorder="1" applyAlignment="1" applyProtection="1"/>
    <xf numFmtId="0" fontId="53" fillId="0" borderId="0" xfId="107" applyNumberFormat="1" applyFont="1" applyFill="1" applyBorder="1" applyAlignment="1" applyProtection="1">
      <alignment horizontal="center"/>
    </xf>
    <xf numFmtId="0" fontId="53" fillId="0" borderId="0" xfId="107" quotePrefix="1" applyNumberFormat="1" applyFont="1" applyFill="1" applyBorder="1" applyAlignment="1">
      <alignment horizontal="right"/>
    </xf>
    <xf numFmtId="0" fontId="53" fillId="0" borderId="0" xfId="53" applyNumberFormat="1" applyFont="1" applyFill="1" applyBorder="1" applyAlignment="1"/>
    <xf numFmtId="0" fontId="41" fillId="0" borderId="0" xfId="1" applyNumberFormat="1" applyFont="1" applyBorder="1"/>
    <xf numFmtId="0" fontId="41" fillId="0" borderId="0" xfId="1" applyNumberFormat="1" applyFont="1" applyBorder="1" applyAlignment="1">
      <alignment horizontal="center"/>
    </xf>
    <xf numFmtId="0" fontId="41" fillId="0" borderId="0" xfId="107" applyNumberFormat="1" applyFont="1" applyBorder="1" applyAlignment="1">
      <alignment horizontal="center"/>
    </xf>
    <xf numFmtId="0" fontId="41" fillId="0" borderId="0" xfId="78" applyNumberFormat="1" applyFont="1"/>
    <xf numFmtId="0" fontId="20" fillId="0" borderId="0" xfId="0" applyNumberFormat="1" applyFont="1"/>
    <xf numFmtId="0" fontId="19" fillId="0" borderId="0" xfId="0" applyNumberFormat="1" applyFont="1" applyAlignment="1">
      <alignment horizontal="right"/>
    </xf>
    <xf numFmtId="0" fontId="19" fillId="5" borderId="0" xfId="0" applyNumberFormat="1" applyFont="1" applyFill="1"/>
    <xf numFmtId="0" fontId="38" fillId="0" borderId="0" xfId="78" applyNumberFormat="1" applyFont="1"/>
    <xf numFmtId="0" fontId="2" fillId="0" borderId="0" xfId="0" applyNumberFormat="1" applyFont="1"/>
    <xf numFmtId="0" fontId="2" fillId="0" borderId="0" xfId="0" applyNumberFormat="1" applyFont="1" applyFill="1"/>
    <xf numFmtId="0" fontId="0" fillId="0" borderId="0" xfId="0" applyNumberFormat="1"/>
    <xf numFmtId="0" fontId="41" fillId="0" borderId="0" xfId="78" applyNumberFormat="1" applyFont="1" applyBorder="1"/>
    <xf numFmtId="43" fontId="37" fillId="3" borderId="7" xfId="1" applyFont="1" applyFill="1" applyBorder="1" applyAlignment="1" applyProtection="1">
      <alignment horizontal="left"/>
    </xf>
    <xf numFmtId="43" fontId="38" fillId="3" borderId="7" xfId="1" applyFont="1" applyFill="1" applyBorder="1" applyAlignment="1" applyProtection="1">
      <alignment horizontal="left" indent="4"/>
    </xf>
    <xf numFmtId="43" fontId="38" fillId="3" borderId="7" xfId="1" applyFont="1" applyFill="1" applyBorder="1"/>
    <xf numFmtId="43" fontId="49" fillId="0" borderId="0" xfId="1" applyFont="1" applyFill="1"/>
    <xf numFmtId="43" fontId="66" fillId="12" borderId="7" xfId="1" applyFont="1" applyFill="1" applyBorder="1" applyAlignment="1" applyProtection="1">
      <alignment horizontal="left"/>
    </xf>
    <xf numFmtId="43" fontId="66" fillId="12" borderId="7" xfId="1" applyFont="1" applyFill="1" applyBorder="1" applyAlignment="1" applyProtection="1">
      <alignment horizontal="left" indent="1"/>
    </xf>
    <xf numFmtId="43" fontId="49" fillId="12" borderId="7" xfId="1" applyFont="1" applyFill="1" applyBorder="1" applyAlignment="1" applyProtection="1">
      <alignment horizontal="left" indent="4"/>
    </xf>
    <xf numFmtId="43" fontId="82" fillId="3" borderId="7" xfId="1" applyFont="1" applyFill="1" applyBorder="1" applyAlignment="1" applyProtection="1">
      <alignment horizontal="left" indent="6"/>
    </xf>
    <xf numFmtId="43" fontId="72" fillId="0" borderId="0" xfId="1" applyFont="1"/>
    <xf numFmtId="43" fontId="37" fillId="3" borderId="7" xfId="1" applyFont="1" applyFill="1" applyBorder="1" applyAlignment="1" applyProtection="1">
      <alignment horizontal="left" indent="1"/>
    </xf>
    <xf numFmtId="43" fontId="37" fillId="3" borderId="7" xfId="1" applyFont="1" applyFill="1" applyBorder="1" applyAlignment="1" applyProtection="1">
      <alignment horizontal="left" indent="3"/>
    </xf>
    <xf numFmtId="43" fontId="37" fillId="3" borderId="7" xfId="1" applyFont="1" applyFill="1" applyBorder="1"/>
    <xf numFmtId="43" fontId="38" fillId="3" borderId="7" xfId="1" applyFont="1" applyFill="1" applyBorder="1" applyAlignment="1" applyProtection="1">
      <alignment horizontal="left" indent="3"/>
    </xf>
    <xf numFmtId="43" fontId="38" fillId="3" borderId="7" xfId="1" applyFont="1" applyFill="1" applyBorder="1" applyAlignment="1" applyProtection="1">
      <alignment horizontal="left" indent="2"/>
    </xf>
    <xf numFmtId="43" fontId="41" fillId="0" borderId="0" xfId="1" applyFont="1"/>
    <xf numFmtId="43" fontId="83" fillId="3" borderId="7" xfId="1" applyFont="1" applyFill="1" applyBorder="1" applyAlignment="1" applyProtection="1">
      <alignment horizontal="left" indent="5"/>
    </xf>
    <xf numFmtId="43" fontId="38" fillId="3" borderId="7" xfId="1" applyFont="1" applyFill="1" applyBorder="1" applyAlignment="1" applyProtection="1">
      <alignment horizontal="left" vertical="top"/>
    </xf>
    <xf numFmtId="43" fontId="37" fillId="3" borderId="9" xfId="1" applyFont="1" applyFill="1" applyBorder="1" applyAlignment="1" applyProtection="1">
      <alignment horizontal="left"/>
    </xf>
    <xf numFmtId="43" fontId="61" fillId="0" borderId="0" xfId="1" applyFont="1"/>
    <xf numFmtId="43" fontId="53" fillId="0" borderId="0" xfId="1" applyFont="1" applyBorder="1"/>
    <xf numFmtId="43" fontId="53" fillId="0" borderId="0" xfId="1" applyFont="1" applyFill="1" applyBorder="1" applyAlignment="1"/>
    <xf numFmtId="0" fontId="43" fillId="3" borderId="12" xfId="94" applyNumberFormat="1" applyFont="1" applyFill="1" applyBorder="1" applyAlignment="1">
      <alignment vertical="center"/>
    </xf>
    <xf numFmtId="0" fontId="43" fillId="3" borderId="12" xfId="94" applyNumberFormat="1" applyFont="1" applyFill="1" applyBorder="1" applyAlignment="1">
      <alignment horizontal="center"/>
    </xf>
    <xf numFmtId="0" fontId="43" fillId="3" borderId="12" xfId="94" applyNumberFormat="1" applyFont="1" applyFill="1" applyBorder="1"/>
    <xf numFmtId="0" fontId="43" fillId="3" borderId="12" xfId="94" applyNumberFormat="1" applyFont="1" applyFill="1" applyBorder="1" applyAlignment="1"/>
    <xf numFmtId="0" fontId="38" fillId="15" borderId="0" xfId="94" applyNumberFormat="1" applyFont="1" applyFill="1"/>
    <xf numFmtId="0" fontId="38" fillId="16" borderId="0" xfId="94" applyNumberFormat="1" applyFont="1" applyFill="1"/>
    <xf numFmtId="0" fontId="38" fillId="14" borderId="0" xfId="94" applyNumberFormat="1" applyFont="1" applyFill="1"/>
    <xf numFmtId="0" fontId="38" fillId="17" borderId="0" xfId="94" applyNumberFormat="1" applyFont="1" applyFill="1"/>
    <xf numFmtId="0" fontId="38" fillId="18" borderId="0" xfId="94" applyNumberFormat="1" applyFont="1" applyFill="1"/>
    <xf numFmtId="0" fontId="38" fillId="0" borderId="0" xfId="94" applyNumberFormat="1" applyFont="1"/>
    <xf numFmtId="0" fontId="43" fillId="3" borderId="1" xfId="94" applyNumberFormat="1" applyFont="1" applyFill="1" applyBorder="1" applyAlignment="1">
      <alignment vertical="center"/>
    </xf>
    <xf numFmtId="0" fontId="43" fillId="3" borderId="1" xfId="94" applyNumberFormat="1" applyFont="1" applyFill="1" applyBorder="1" applyAlignment="1">
      <alignment horizontal="right"/>
    </xf>
    <xf numFmtId="0" fontId="43" fillId="3" borderId="8" xfId="94" applyNumberFormat="1" applyFont="1" applyFill="1" applyBorder="1" applyAlignment="1">
      <alignment horizontal="right"/>
    </xf>
    <xf numFmtId="0" fontId="51" fillId="0" borderId="0" xfId="94" applyNumberFormat="1" applyFont="1" applyBorder="1" applyAlignment="1">
      <alignment horizontal="left"/>
    </xf>
    <xf numFmtId="0" fontId="63" fillId="0" borderId="0" xfId="94" applyNumberFormat="1" applyFont="1" applyBorder="1" applyAlignment="1"/>
    <xf numFmtId="0" fontId="41" fillId="3" borderId="12" xfId="94" applyNumberFormat="1" applyFont="1" applyFill="1" applyBorder="1"/>
    <xf numFmtId="0" fontId="41" fillId="19" borderId="0" xfId="94" applyNumberFormat="1" applyFont="1" applyFill="1"/>
    <xf numFmtId="0" fontId="41" fillId="20" borderId="0" xfId="94" applyNumberFormat="1" applyFont="1" applyFill="1"/>
    <xf numFmtId="0" fontId="41" fillId="21" borderId="0" xfId="94" applyNumberFormat="1" applyFont="1" applyFill="1"/>
    <xf numFmtId="0" fontId="41" fillId="12" borderId="0" xfId="94" applyNumberFormat="1" applyFont="1" applyFill="1"/>
    <xf numFmtId="0" fontId="41" fillId="0" borderId="0" xfId="94" applyNumberFormat="1" applyFont="1"/>
    <xf numFmtId="0" fontId="43" fillId="3" borderId="1" xfId="94" applyNumberFormat="1" applyFont="1" applyFill="1" applyBorder="1"/>
    <xf numFmtId="0" fontId="43" fillId="3" borderId="8" xfId="94" applyNumberFormat="1" applyFont="1" applyFill="1" applyBorder="1" applyAlignment="1">
      <alignment horizontal="center"/>
    </xf>
    <xf numFmtId="0" fontId="43" fillId="3" borderId="1" xfId="94" applyNumberFormat="1" applyFont="1" applyFill="1" applyBorder="1" applyAlignment="1">
      <alignment horizontal="center"/>
    </xf>
    <xf numFmtId="0" fontId="43" fillId="19" borderId="0" xfId="94" applyNumberFormat="1" applyFont="1" applyFill="1"/>
    <xf numFmtId="0" fontId="43" fillId="20" borderId="0" xfId="94" applyNumberFormat="1" applyFont="1" applyFill="1"/>
    <xf numFmtId="0" fontId="43" fillId="21" borderId="0" xfId="94" applyNumberFormat="1" applyFont="1" applyFill="1"/>
    <xf numFmtId="0" fontId="43" fillId="12" borderId="0" xfId="94" applyNumberFormat="1" applyFont="1" applyFill="1"/>
    <xf numFmtId="0" fontId="43" fillId="0" borderId="0" xfId="94" applyNumberFormat="1" applyFont="1"/>
    <xf numFmtId="0" fontId="38" fillId="3" borderId="27" xfId="94" applyNumberFormat="1" applyFont="1" applyFill="1" applyBorder="1" applyProtection="1"/>
    <xf numFmtId="0" fontId="37" fillId="3" borderId="12" xfId="94" applyNumberFormat="1" applyFont="1" applyFill="1" applyBorder="1" applyProtection="1"/>
    <xf numFmtId="0" fontId="38" fillId="3" borderId="12" xfId="94" applyNumberFormat="1" applyFont="1" applyFill="1" applyBorder="1" applyProtection="1"/>
    <xf numFmtId="0" fontId="38" fillId="3" borderId="12" xfId="94" applyNumberFormat="1" applyFont="1" applyFill="1" applyBorder="1"/>
    <xf numFmtId="0" fontId="37" fillId="3" borderId="12" xfId="94" applyNumberFormat="1" applyFont="1" applyFill="1" applyBorder="1" applyAlignment="1">
      <alignment vertical="center"/>
    </xf>
    <xf numFmtId="0" fontId="37" fillId="3" borderId="9" xfId="94" applyNumberFormat="1" applyFont="1" applyFill="1" applyBorder="1" applyProtection="1"/>
    <xf numFmtId="0" fontId="37" fillId="3" borderId="1" xfId="94" applyNumberFormat="1" applyFont="1" applyFill="1" applyBorder="1" applyProtection="1"/>
    <xf numFmtId="0" fontId="37" fillId="3" borderId="1" xfId="94" applyNumberFormat="1" applyFont="1" applyFill="1" applyBorder="1"/>
    <xf numFmtId="0" fontId="37" fillId="3" borderId="1" xfId="19" applyNumberFormat="1" applyFont="1" applyFill="1" applyBorder="1" applyProtection="1"/>
    <xf numFmtId="0" fontId="37" fillId="3" borderId="12" xfId="94" applyNumberFormat="1" applyFont="1" applyFill="1" applyBorder="1" applyAlignment="1">
      <alignment horizontal="center"/>
    </xf>
    <xf numFmtId="0" fontId="37" fillId="12" borderId="12" xfId="94" applyNumberFormat="1" applyFont="1" applyFill="1" applyBorder="1" applyAlignment="1">
      <alignment vertical="center"/>
    </xf>
    <xf numFmtId="0" fontId="37" fillId="3" borderId="8" xfId="94" applyNumberFormat="1" applyFont="1" applyFill="1" applyBorder="1" applyAlignment="1">
      <alignment horizontal="center"/>
    </xf>
    <xf numFmtId="0" fontId="37" fillId="3" borderId="1" xfId="94" applyNumberFormat="1" applyFont="1" applyFill="1" applyBorder="1" applyAlignment="1">
      <alignment horizontal="center"/>
    </xf>
    <xf numFmtId="0" fontId="37" fillId="3" borderId="9" xfId="94" applyNumberFormat="1" applyFont="1" applyFill="1" applyBorder="1" applyAlignment="1">
      <alignment horizontal="center"/>
    </xf>
    <xf numFmtId="166" fontId="84" fillId="12" borderId="0" xfId="0" applyNumberFormat="1" applyFont="1" applyFill="1" applyAlignment="1" applyProtection="1">
      <alignment horizontal="left"/>
    </xf>
    <xf numFmtId="166" fontId="41" fillId="12" borderId="0" xfId="0" applyNumberFormat="1" applyFont="1" applyFill="1" applyAlignment="1" applyProtection="1">
      <alignment horizontal="left"/>
    </xf>
    <xf numFmtId="180" fontId="41" fillId="12" borderId="0" xfId="0" applyFont="1" applyFill="1"/>
    <xf numFmtId="166" fontId="43" fillId="12" borderId="0" xfId="0" applyNumberFormat="1" applyFont="1" applyFill="1" applyAlignment="1" applyProtection="1">
      <alignment horizontal="left"/>
    </xf>
    <xf numFmtId="166" fontId="64" fillId="12" borderId="0" xfId="0" applyNumberFormat="1" applyFont="1" applyFill="1" applyAlignment="1" applyProtection="1">
      <alignment horizontal="left"/>
    </xf>
    <xf numFmtId="180" fontId="38" fillId="12" borderId="0" xfId="0" quotePrefix="1" applyFont="1" applyFill="1"/>
    <xf numFmtId="180" fontId="37" fillId="3" borderId="12" xfId="94" applyNumberFormat="1" applyFont="1" applyFill="1" applyBorder="1" applyAlignment="1" applyProtection="1">
      <alignment horizontal="right"/>
    </xf>
    <xf numFmtId="180" fontId="37" fillId="12" borderId="1" xfId="94" applyNumberFormat="1" applyFont="1" applyFill="1" applyBorder="1" applyProtection="1"/>
    <xf numFmtId="0" fontId="51" fillId="4" borderId="0" xfId="94" applyNumberFormat="1" applyFont="1" applyFill="1" applyBorder="1" applyAlignment="1">
      <alignment vertical="center"/>
    </xf>
    <xf numFmtId="0" fontId="43" fillId="3" borderId="27" xfId="94" applyNumberFormat="1" applyFont="1" applyFill="1" applyBorder="1" applyAlignment="1">
      <alignment horizontal="center" wrapText="1"/>
    </xf>
    <xf numFmtId="0" fontId="43" fillId="12" borderId="9" xfId="94" applyNumberFormat="1" applyFont="1" applyFill="1" applyBorder="1" applyAlignment="1">
      <alignment horizontal="center" wrapText="1"/>
    </xf>
    <xf numFmtId="0" fontId="43" fillId="12" borderId="7" xfId="94" applyNumberFormat="1" applyFont="1" applyFill="1" applyBorder="1" applyAlignment="1">
      <alignment horizontal="center"/>
    </xf>
    <xf numFmtId="0" fontId="68" fillId="12" borderId="74" xfId="0" applyNumberFormat="1" applyFont="1" applyFill="1" applyBorder="1" applyAlignment="1">
      <alignment horizontal="left" wrapText="1" readingOrder="1"/>
    </xf>
    <xf numFmtId="0" fontId="68" fillId="12" borderId="75" xfId="0" applyNumberFormat="1" applyFont="1" applyFill="1" applyBorder="1" applyAlignment="1">
      <alignment horizontal="center" wrapText="1" readingOrder="1"/>
    </xf>
    <xf numFmtId="0" fontId="68" fillId="12" borderId="75" xfId="0" applyNumberFormat="1" applyFont="1" applyFill="1" applyBorder="1" applyAlignment="1">
      <alignment horizontal="center" vertical="center" wrapText="1" readingOrder="1"/>
    </xf>
    <xf numFmtId="0" fontId="68" fillId="12" borderId="75" xfId="0" quotePrefix="1" applyNumberFormat="1" applyFont="1" applyFill="1" applyBorder="1" applyAlignment="1">
      <alignment horizontal="center" vertical="center" wrapText="1" readingOrder="1"/>
    </xf>
    <xf numFmtId="0" fontId="51" fillId="0" borderId="11" xfId="94" applyNumberFormat="1" applyFont="1" applyBorder="1" applyAlignment="1" applyProtection="1"/>
    <xf numFmtId="0" fontId="43" fillId="3" borderId="2" xfId="94" applyNumberFormat="1" applyFont="1" applyFill="1" applyBorder="1" applyProtection="1"/>
    <xf numFmtId="0" fontId="43" fillId="3" borderId="0" xfId="94" applyNumberFormat="1" applyFont="1" applyFill="1" applyBorder="1" applyProtection="1"/>
    <xf numFmtId="0" fontId="43" fillId="3" borderId="0" xfId="94" applyNumberFormat="1" applyFont="1" applyFill="1" applyBorder="1" applyAlignment="1" applyProtection="1">
      <alignment horizontal="center"/>
    </xf>
    <xf numFmtId="0" fontId="43" fillId="3" borderId="1" xfId="94" applyNumberFormat="1" applyFont="1" applyFill="1" applyBorder="1" applyProtection="1"/>
    <xf numFmtId="0" fontId="53" fillId="0" borderId="0" xfId="94" applyNumberFormat="1" applyFont="1"/>
    <xf numFmtId="0" fontId="37" fillId="3" borderId="2" xfId="94" applyNumberFormat="1" applyFont="1" applyFill="1" applyBorder="1" applyAlignment="1" applyProtection="1">
      <alignment horizontal="center"/>
    </xf>
    <xf numFmtId="0" fontId="37" fillId="3" borderId="0" xfId="94" applyNumberFormat="1" applyFont="1" applyFill="1" applyBorder="1" applyAlignment="1" applyProtection="1">
      <alignment horizontal="center"/>
    </xf>
    <xf numFmtId="0" fontId="37" fillId="3" borderId="1" xfId="94" applyNumberFormat="1" applyFont="1" applyFill="1" applyBorder="1" applyAlignment="1" applyProtection="1">
      <alignment horizontal="center"/>
    </xf>
    <xf numFmtId="0" fontId="53" fillId="0" borderId="0" xfId="94" applyNumberFormat="1" applyFont="1" applyBorder="1" applyAlignment="1" applyProtection="1"/>
    <xf numFmtId="0" fontId="37" fillId="0" borderId="0" xfId="94" applyNumberFormat="1" applyFont="1" applyAlignment="1" applyProtection="1">
      <alignment horizontal="center"/>
    </xf>
    <xf numFmtId="0" fontId="37" fillId="0" borderId="0" xfId="94" applyNumberFormat="1" applyFont="1" applyAlignment="1">
      <alignment horizontal="center"/>
    </xf>
    <xf numFmtId="0" fontId="38" fillId="0" borderId="0" xfId="94" applyNumberFormat="1" applyFont="1" applyAlignment="1">
      <alignment horizontal="center"/>
    </xf>
    <xf numFmtId="0" fontId="51" fillId="4" borderId="11" xfId="94" applyNumberFormat="1" applyFont="1" applyFill="1" applyBorder="1" applyAlignment="1" applyProtection="1"/>
    <xf numFmtId="0" fontId="37" fillId="3" borderId="3" xfId="94" applyNumberFormat="1" applyFont="1" applyFill="1" applyBorder="1" applyAlignment="1" applyProtection="1">
      <alignment horizontal="center"/>
    </xf>
    <xf numFmtId="0" fontId="53" fillId="0" borderId="0" xfId="94" applyNumberFormat="1" applyFont="1" applyFill="1" applyBorder="1" applyProtection="1"/>
    <xf numFmtId="0" fontId="53" fillId="0" borderId="0" xfId="94" applyNumberFormat="1" applyFont="1" applyFill="1" applyBorder="1"/>
    <xf numFmtId="0" fontId="38" fillId="0" borderId="0" xfId="94" applyNumberFormat="1" applyFont="1" applyFill="1" applyBorder="1" applyAlignment="1" applyProtection="1">
      <alignment horizontal="left"/>
    </xf>
    <xf numFmtId="0" fontId="37" fillId="3" borderId="15" xfId="94" applyNumberFormat="1" applyFont="1" applyFill="1" applyBorder="1" applyAlignment="1" applyProtection="1">
      <alignment horizontal="center"/>
    </xf>
    <xf numFmtId="0" fontId="53" fillId="4" borderId="0" xfId="94" applyNumberFormat="1" applyFont="1" applyFill="1" applyProtection="1"/>
    <xf numFmtId="0" fontId="53" fillId="4" borderId="0" xfId="94" applyNumberFormat="1" applyFont="1" applyFill="1" applyBorder="1" applyAlignment="1" applyProtection="1">
      <alignment horizontal="left"/>
    </xf>
    <xf numFmtId="0" fontId="37" fillId="0" borderId="0" xfId="94" applyNumberFormat="1" applyFont="1" applyBorder="1" applyAlignment="1" applyProtection="1">
      <alignment horizontal="center"/>
    </xf>
    <xf numFmtId="0" fontId="48" fillId="10" borderId="0" xfId="94" applyNumberFormat="1" applyFont="1" applyFill="1"/>
    <xf numFmtId="0" fontId="37" fillId="3" borderId="29" xfId="94" applyNumberFormat="1" applyFont="1" applyFill="1" applyBorder="1" applyProtection="1"/>
    <xf numFmtId="0" fontId="37" fillId="3" borderId="2" xfId="94" applyNumberFormat="1" applyFont="1" applyFill="1" applyBorder="1" applyAlignment="1" applyProtection="1">
      <alignment horizontal="right"/>
    </xf>
    <xf numFmtId="0" fontId="38" fillId="10" borderId="0" xfId="94" applyNumberFormat="1" applyFont="1" applyFill="1"/>
    <xf numFmtId="0" fontId="37" fillId="3" borderId="7" xfId="94" applyNumberFormat="1" applyFont="1" applyFill="1" applyBorder="1" applyProtection="1"/>
    <xf numFmtId="0" fontId="37" fillId="3" borderId="0" xfId="94" applyNumberFormat="1" applyFont="1" applyFill="1" applyBorder="1" applyAlignment="1" applyProtection="1">
      <alignment horizontal="right"/>
    </xf>
    <xf numFmtId="0" fontId="37" fillId="3" borderId="1" xfId="94" applyNumberFormat="1" applyFont="1" applyFill="1" applyBorder="1" applyAlignment="1" applyProtection="1">
      <alignment horizontal="right"/>
    </xf>
    <xf numFmtId="0" fontId="38" fillId="4" borderId="0" xfId="94" applyNumberFormat="1" applyFont="1" applyFill="1" applyBorder="1" applyAlignment="1" applyProtection="1">
      <alignment horizontal="right"/>
    </xf>
    <xf numFmtId="0" fontId="38" fillId="4" borderId="0" xfId="94" applyNumberFormat="1" applyFont="1" applyFill="1" applyBorder="1" applyAlignment="1">
      <alignment horizontal="right"/>
    </xf>
    <xf numFmtId="0" fontId="38" fillId="4" borderId="1" xfId="94" applyNumberFormat="1" applyFont="1" applyFill="1" applyBorder="1" applyAlignment="1">
      <alignment horizontal="right"/>
    </xf>
    <xf numFmtId="0" fontId="38" fillId="4" borderId="1" xfId="94" applyNumberFormat="1" applyFont="1" applyFill="1" applyBorder="1" applyAlignment="1" applyProtection="1">
      <alignment horizontal="right"/>
    </xf>
    <xf numFmtId="0" fontId="48" fillId="10" borderId="0" xfId="94" applyNumberFormat="1" applyFont="1" applyFill="1" applyAlignment="1">
      <alignment horizontal="center"/>
    </xf>
    <xf numFmtId="0" fontId="38" fillId="10" borderId="0" xfId="94" applyNumberFormat="1" applyFont="1" applyFill="1" applyAlignment="1">
      <alignment horizontal="center"/>
    </xf>
    <xf numFmtId="0" fontId="38" fillId="0" borderId="0" xfId="94" applyNumberFormat="1" applyFont="1" applyFill="1"/>
    <xf numFmtId="0" fontId="51" fillId="0" borderId="0" xfId="0" applyNumberFormat="1" applyFont="1" applyBorder="1" applyAlignment="1" applyProtection="1">
      <alignment horizontal="left"/>
    </xf>
    <xf numFmtId="0" fontId="52" fillId="0" borderId="0" xfId="0" applyNumberFormat="1" applyFont="1" applyAlignment="1">
      <alignment horizontal="left"/>
    </xf>
    <xf numFmtId="0" fontId="37" fillId="3" borderId="12" xfId="0" applyNumberFormat="1" applyFont="1" applyFill="1" applyBorder="1" applyProtection="1"/>
    <xf numFmtId="0" fontId="37" fillId="3" borderId="27" xfId="0" applyNumberFormat="1" applyFont="1" applyFill="1" applyBorder="1" applyProtection="1"/>
    <xf numFmtId="0" fontId="38" fillId="0" borderId="0" xfId="0" applyNumberFormat="1" applyFont="1"/>
    <xf numFmtId="0" fontId="37" fillId="3" borderId="1" xfId="0" applyNumberFormat="1" applyFont="1" applyFill="1" applyBorder="1" applyProtection="1"/>
    <xf numFmtId="0" fontId="37" fillId="3" borderId="9" xfId="0" applyNumberFormat="1" applyFont="1" applyFill="1" applyBorder="1" applyProtection="1"/>
    <xf numFmtId="0" fontId="37" fillId="3" borderId="1" xfId="0" applyNumberFormat="1" applyFont="1" applyFill="1" applyBorder="1" applyAlignment="1" applyProtection="1">
      <alignment horizontal="center"/>
    </xf>
    <xf numFmtId="0" fontId="38" fillId="4" borderId="7" xfId="0" applyNumberFormat="1" applyFont="1" applyFill="1" applyBorder="1" applyAlignment="1" applyProtection="1">
      <alignment horizontal="center"/>
    </xf>
    <xf numFmtId="0" fontId="38" fillId="0" borderId="7" xfId="0" applyNumberFormat="1" applyFont="1" applyFill="1" applyBorder="1" applyAlignment="1" applyProtection="1">
      <alignment horizontal="center"/>
    </xf>
    <xf numFmtId="0" fontId="37" fillId="3" borderId="29" xfId="0" applyNumberFormat="1" applyFont="1" applyFill="1" applyBorder="1" applyAlignment="1" applyProtection="1">
      <alignment horizontal="left"/>
    </xf>
    <xf numFmtId="0" fontId="38" fillId="4" borderId="29" xfId="0" applyNumberFormat="1" applyFont="1" applyFill="1" applyBorder="1" applyAlignment="1" applyProtection="1">
      <alignment horizontal="center"/>
    </xf>
    <xf numFmtId="0" fontId="37" fillId="3" borderId="7" xfId="0" applyNumberFormat="1" applyFont="1" applyFill="1" applyBorder="1" applyAlignment="1" applyProtection="1">
      <alignment horizontal="left"/>
    </xf>
    <xf numFmtId="0" fontId="38" fillId="4" borderId="7" xfId="0" applyNumberFormat="1" applyFont="1" applyFill="1" applyBorder="1" applyAlignment="1">
      <alignment horizontal="center"/>
    </xf>
    <xf numFmtId="0" fontId="37" fillId="3" borderId="26" xfId="0" applyNumberFormat="1" applyFont="1" applyFill="1" applyBorder="1" applyAlignment="1" applyProtection="1">
      <alignment horizontal="left"/>
    </xf>
    <xf numFmtId="0" fontId="38" fillId="4" borderId="26" xfId="0" applyNumberFormat="1" applyFont="1" applyFill="1" applyBorder="1" applyAlignment="1">
      <alignment horizontal="center"/>
    </xf>
    <xf numFmtId="0" fontId="37" fillId="3" borderId="9" xfId="0" applyNumberFormat="1" applyFont="1" applyFill="1" applyBorder="1" applyAlignment="1" applyProtection="1">
      <alignment horizontal="left"/>
    </xf>
    <xf numFmtId="0" fontId="37" fillId="4" borderId="9" xfId="18" applyNumberFormat="1" applyFont="1" applyFill="1" applyBorder="1" applyAlignment="1">
      <alignment horizontal="center"/>
    </xf>
    <xf numFmtId="0" fontId="53" fillId="0" borderId="0" xfId="0" applyNumberFormat="1" applyFont="1" applyBorder="1" applyProtection="1"/>
    <xf numFmtId="0" fontId="57" fillId="0" borderId="0" xfId="0" applyNumberFormat="1" applyFont="1" applyBorder="1" applyProtection="1"/>
    <xf numFmtId="0" fontId="57" fillId="0" borderId="0" xfId="18" applyNumberFormat="1" applyFont="1" applyBorder="1" applyProtection="1"/>
    <xf numFmtId="0" fontId="48" fillId="0" borderId="0" xfId="0" applyNumberFormat="1" applyFont="1"/>
    <xf numFmtId="0" fontId="37" fillId="3" borderId="12" xfId="94" applyNumberFormat="1" applyFont="1" applyFill="1" applyBorder="1" applyAlignment="1" applyProtection="1">
      <alignment horizontal="center"/>
    </xf>
    <xf numFmtId="0" fontId="53" fillId="0" borderId="0" xfId="94" applyNumberFormat="1" applyFont="1" applyProtection="1"/>
    <xf numFmtId="0" fontId="39" fillId="0" borderId="0" xfId="94" applyNumberFormat="1" applyFont="1"/>
    <xf numFmtId="0" fontId="43" fillId="3" borderId="28" xfId="102" applyNumberFormat="1" applyFont="1" applyFill="1" applyBorder="1" applyProtection="1"/>
    <xf numFmtId="0" fontId="43" fillId="3" borderId="15" xfId="102" applyNumberFormat="1" applyFont="1" applyFill="1" applyBorder="1" applyAlignment="1" applyProtection="1">
      <alignment horizontal="center"/>
    </xf>
    <xf numFmtId="0" fontId="43" fillId="3" borderId="15" xfId="102" applyNumberFormat="1" applyFont="1" applyFill="1" applyBorder="1"/>
    <xf numFmtId="0" fontId="43" fillId="3" borderId="15" xfId="102" applyNumberFormat="1" applyFont="1" applyFill="1" applyBorder="1" applyAlignment="1">
      <alignment horizontal="right"/>
    </xf>
    <xf numFmtId="0" fontId="43" fillId="12" borderId="15" xfId="102" applyNumberFormat="1" applyFont="1" applyFill="1" applyBorder="1"/>
    <xf numFmtId="0" fontId="41" fillId="0" borderId="0" xfId="102" applyNumberFormat="1" applyFont="1"/>
    <xf numFmtId="0" fontId="37" fillId="8" borderId="27" xfId="94" applyNumberFormat="1" applyFont="1" applyFill="1" applyBorder="1"/>
    <xf numFmtId="0" fontId="37" fillId="8" borderId="12" xfId="94" applyNumberFormat="1" applyFont="1" applyFill="1" applyBorder="1"/>
    <xf numFmtId="0" fontId="37" fillId="8" borderId="1" xfId="94" applyNumberFormat="1" applyFont="1" applyFill="1" applyBorder="1" applyAlignment="1">
      <alignment horizontal="center"/>
    </xf>
    <xf numFmtId="0" fontId="37" fillId="9" borderId="27" xfId="94" applyNumberFormat="1" applyFont="1" applyFill="1" applyBorder="1" applyAlignment="1">
      <alignment horizontal="center"/>
    </xf>
    <xf numFmtId="0" fontId="37" fillId="9" borderId="12" xfId="94" applyNumberFormat="1" applyFont="1" applyFill="1" applyBorder="1" applyAlignment="1">
      <alignment horizontal="center"/>
    </xf>
    <xf numFmtId="0" fontId="37" fillId="9" borderId="9" xfId="94" applyNumberFormat="1" applyFont="1" applyFill="1" applyBorder="1" applyAlignment="1">
      <alignment horizontal="center"/>
    </xf>
    <xf numFmtId="0" fontId="37" fillId="9" borderId="1" xfId="94" applyNumberFormat="1" applyFont="1" applyFill="1" applyBorder="1" applyAlignment="1">
      <alignment horizontal="center"/>
    </xf>
    <xf numFmtId="0" fontId="43" fillId="3" borderId="23" xfId="94" applyNumberFormat="1" applyFont="1" applyFill="1" applyBorder="1" applyAlignment="1">
      <alignment horizontal="center"/>
    </xf>
    <xf numFmtId="0" fontId="41" fillId="0" borderId="0" xfId="94" applyNumberFormat="1" applyFont="1" applyBorder="1"/>
    <xf numFmtId="0" fontId="43" fillId="3" borderId="17" xfId="94" applyNumberFormat="1" applyFont="1" applyFill="1" applyBorder="1" applyAlignment="1">
      <alignment horizontal="center"/>
    </xf>
    <xf numFmtId="0" fontId="43" fillId="3" borderId="1" xfId="94" applyNumberFormat="1" applyFont="1" applyFill="1" applyBorder="1" applyAlignment="1"/>
    <xf numFmtId="0" fontId="43" fillId="3" borderId="1" xfId="94" quotePrefix="1" applyNumberFormat="1" applyFont="1" applyFill="1" applyBorder="1" applyAlignment="1">
      <alignment horizontal="right"/>
    </xf>
    <xf numFmtId="0" fontId="43" fillId="3" borderId="15" xfId="102" applyNumberFormat="1" applyFont="1" applyFill="1" applyBorder="1" applyAlignment="1">
      <alignment horizontal="center"/>
    </xf>
    <xf numFmtId="0" fontId="43" fillId="3" borderId="15" xfId="102" quotePrefix="1" applyNumberFormat="1" applyFont="1" applyFill="1" applyBorder="1" applyAlignment="1">
      <alignment horizontal="center"/>
    </xf>
    <xf numFmtId="0" fontId="41" fillId="0" borderId="0" xfId="102" applyNumberFormat="1" applyFont="1" applyBorder="1"/>
    <xf numFmtId="0" fontId="37" fillId="3" borderId="28" xfId="110" applyNumberFormat="1" applyFont="1" applyFill="1" applyBorder="1" applyAlignment="1">
      <alignment horizontal="left"/>
    </xf>
    <xf numFmtId="0" fontId="37" fillId="3" borderId="15" xfId="110" applyNumberFormat="1" applyFont="1" applyFill="1" applyBorder="1"/>
    <xf numFmtId="0" fontId="37" fillId="3" borderId="15" xfId="110" applyNumberFormat="1" applyFont="1" applyFill="1" applyBorder="1" applyAlignment="1">
      <alignment horizontal="right"/>
    </xf>
    <xf numFmtId="0" fontId="37" fillId="3" borderId="3" xfId="110" applyNumberFormat="1" applyFont="1" applyFill="1" applyBorder="1" applyAlignment="1">
      <alignment horizontal="right"/>
    </xf>
    <xf numFmtId="0" fontId="38" fillId="0" borderId="0" xfId="110" applyNumberFormat="1" applyFont="1" applyBorder="1"/>
    <xf numFmtId="0" fontId="43" fillId="3" borderId="28" xfId="110" applyNumberFormat="1" applyFont="1" applyFill="1" applyBorder="1"/>
    <xf numFmtId="0" fontId="43" fillId="3" borderId="15" xfId="110" applyNumberFormat="1" applyFont="1" applyFill="1" applyBorder="1" applyAlignment="1">
      <alignment horizontal="right"/>
    </xf>
    <xf numFmtId="0" fontId="41" fillId="0" borderId="0" xfId="110" applyNumberFormat="1" applyFont="1"/>
    <xf numFmtId="0" fontId="51" fillId="0" borderId="0" xfId="110" applyNumberFormat="1" applyFont="1" applyFill="1" applyBorder="1" applyAlignment="1"/>
    <xf numFmtId="0" fontId="53" fillId="0" borderId="0" xfId="110" applyNumberFormat="1" applyFont="1"/>
    <xf numFmtId="0" fontId="37" fillId="3" borderId="30" xfId="110" applyNumberFormat="1" applyFont="1" applyFill="1" applyBorder="1"/>
    <xf numFmtId="0" fontId="37" fillId="22" borderId="18" xfId="110" applyNumberFormat="1" applyFont="1" applyFill="1" applyBorder="1"/>
    <xf numFmtId="0" fontId="37" fillId="4" borderId="18" xfId="110" applyNumberFormat="1" applyFont="1" applyFill="1" applyBorder="1" applyAlignment="1">
      <alignment horizontal="right"/>
    </xf>
    <xf numFmtId="0" fontId="42" fillId="0" borderId="0" xfId="110" applyNumberFormat="1" applyFont="1"/>
    <xf numFmtId="0" fontId="38" fillId="3" borderId="7" xfId="110" applyNumberFormat="1" applyFont="1" applyFill="1" applyBorder="1" applyAlignment="1"/>
    <xf numFmtId="0" fontId="38" fillId="4" borderId="0" xfId="110" applyNumberFormat="1" applyFont="1" applyFill="1" applyBorder="1" applyAlignment="1">
      <alignment horizontal="right"/>
    </xf>
    <xf numFmtId="0" fontId="38" fillId="4" borderId="0" xfId="110" applyNumberFormat="1" applyFont="1" applyFill="1" applyBorder="1"/>
    <xf numFmtId="0" fontId="38" fillId="3" borderId="7" xfId="110" applyNumberFormat="1" applyFont="1" applyFill="1" applyBorder="1"/>
    <xf numFmtId="0" fontId="38" fillId="4" borderId="11" xfId="110" applyNumberFormat="1" applyFont="1" applyFill="1" applyBorder="1"/>
    <xf numFmtId="0" fontId="37" fillId="3" borderId="29" xfId="110" applyNumberFormat="1" applyFont="1" applyFill="1" applyBorder="1"/>
    <xf numFmtId="0" fontId="37" fillId="4" borderId="0" xfId="110" applyNumberFormat="1" applyFont="1" applyFill="1" applyBorder="1" applyAlignment="1">
      <alignment horizontal="right"/>
    </xf>
    <xf numFmtId="0" fontId="37" fillId="4" borderId="2" xfId="110" applyNumberFormat="1" applyFont="1" applyFill="1" applyBorder="1" applyAlignment="1">
      <alignment horizontal="right"/>
    </xf>
    <xf numFmtId="0" fontId="38" fillId="4" borderId="0" xfId="53" applyNumberFormat="1" applyFont="1" applyFill="1" applyBorder="1" applyAlignment="1">
      <alignment horizontal="right"/>
    </xf>
    <xf numFmtId="0" fontId="38" fillId="3" borderId="31" xfId="110" applyNumberFormat="1" applyFont="1" applyFill="1" applyBorder="1"/>
    <xf numFmtId="0" fontId="38" fillId="4" borderId="11" xfId="110" applyNumberFormat="1" applyFont="1" applyFill="1" applyBorder="1" applyAlignment="1">
      <alignment horizontal="right"/>
    </xf>
    <xf numFmtId="0" fontId="37" fillId="3" borderId="7" xfId="110" applyNumberFormat="1" applyFont="1" applyFill="1" applyBorder="1"/>
    <xf numFmtId="0" fontId="37" fillId="4" borderId="2" xfId="110" applyNumberFormat="1" applyFont="1" applyFill="1" applyBorder="1"/>
    <xf numFmtId="0" fontId="38" fillId="3" borderId="7" xfId="110" applyNumberFormat="1" applyFont="1" applyFill="1" applyBorder="1" applyAlignment="1">
      <alignment horizontal="left"/>
    </xf>
    <xf numFmtId="0" fontId="38" fillId="22" borderId="0" xfId="110" applyNumberFormat="1" applyFont="1" applyFill="1" applyBorder="1"/>
    <xf numFmtId="0" fontId="38" fillId="22" borderId="0" xfId="110" applyNumberFormat="1" applyFont="1" applyFill="1"/>
    <xf numFmtId="0" fontId="38" fillId="0" borderId="0" xfId="110" applyNumberFormat="1" applyFont="1"/>
    <xf numFmtId="0" fontId="38" fillId="4" borderId="1" xfId="110" applyNumberFormat="1" applyFont="1" applyFill="1" applyBorder="1"/>
    <xf numFmtId="0" fontId="38" fillId="3" borderId="7" xfId="110" applyNumberFormat="1" applyFont="1" applyFill="1" applyBorder="1" applyAlignment="1">
      <alignment horizontal="right"/>
    </xf>
    <xf numFmtId="0" fontId="38" fillId="3" borderId="9" xfId="110" applyNumberFormat="1" applyFont="1" applyFill="1" applyBorder="1" applyAlignment="1">
      <alignment horizontal="right"/>
    </xf>
    <xf numFmtId="0" fontId="38" fillId="4" borderId="8" xfId="110" applyNumberFormat="1" applyFont="1" applyFill="1" applyBorder="1" applyAlignment="1">
      <alignment horizontal="right"/>
    </xf>
    <xf numFmtId="0" fontId="38" fillId="4" borderId="1" xfId="110" applyNumberFormat="1" applyFont="1" applyFill="1" applyBorder="1" applyAlignment="1">
      <alignment horizontal="right"/>
    </xf>
    <xf numFmtId="0" fontId="53" fillId="0" borderId="0" xfId="110" applyNumberFormat="1" applyFont="1" applyFill="1" applyBorder="1"/>
    <xf numFmtId="0" fontId="53" fillId="0" borderId="0" xfId="110" applyNumberFormat="1" applyFont="1" applyFill="1" applyBorder="1" applyAlignment="1">
      <alignment horizontal="left"/>
    </xf>
    <xf numFmtId="0" fontId="85" fillId="0" borderId="0" xfId="110" applyNumberFormat="1" applyFont="1" applyFill="1" applyBorder="1"/>
    <xf numFmtId="0" fontId="53" fillId="0" borderId="0" xfId="110" applyNumberFormat="1" applyFont="1" applyFill="1"/>
    <xf numFmtId="0" fontId="79" fillId="0" borderId="0" xfId="110" applyNumberFormat="1" applyFont="1" applyFill="1" applyBorder="1"/>
    <xf numFmtId="0" fontId="80" fillId="0" borderId="0" xfId="110" applyNumberFormat="1" applyFont="1" applyFill="1" applyBorder="1"/>
    <xf numFmtId="0" fontId="79" fillId="0" borderId="0" xfId="110" applyNumberFormat="1" applyFont="1" applyFill="1" applyBorder="1" applyAlignment="1">
      <alignment horizontal="center"/>
    </xf>
    <xf numFmtId="0" fontId="42" fillId="0" borderId="0" xfId="110" applyNumberFormat="1" applyFont="1" applyFill="1" applyBorder="1"/>
    <xf numFmtId="0" fontId="79" fillId="0" borderId="0" xfId="110" applyNumberFormat="1" applyFont="1" applyFill="1" applyBorder="1" applyAlignment="1">
      <alignment horizontal="right"/>
    </xf>
    <xf numFmtId="0" fontId="80" fillId="0" borderId="0" xfId="110" applyNumberFormat="1" applyFont="1" applyBorder="1"/>
    <xf numFmtId="0" fontId="42" fillId="0" borderId="0" xfId="110" applyNumberFormat="1" applyFont="1" applyBorder="1"/>
    <xf numFmtId="0" fontId="53" fillId="0" borderId="0" xfId="94" applyNumberFormat="1" applyFont="1" applyBorder="1" applyAlignment="1" applyProtection="1">
      <alignment horizontal="left"/>
    </xf>
    <xf numFmtId="0" fontId="53" fillId="0" borderId="0" xfId="94" applyNumberFormat="1" applyFont="1" applyBorder="1" applyAlignment="1">
      <alignment horizontal="left"/>
    </xf>
    <xf numFmtId="0" fontId="38" fillId="0" borderId="0" xfId="94" applyNumberFormat="1" applyFont="1" applyBorder="1" applyAlignment="1">
      <alignment horizontal="center"/>
    </xf>
    <xf numFmtId="0" fontId="51" fillId="0" borderId="1" xfId="94" applyNumberFormat="1" applyFont="1" applyBorder="1" applyAlignment="1" applyProtection="1"/>
    <xf numFmtId="0" fontId="43" fillId="3" borderId="27" xfId="94" applyNumberFormat="1" applyFont="1" applyFill="1" applyBorder="1" applyProtection="1"/>
    <xf numFmtId="0" fontId="43" fillId="3" borderId="7" xfId="94" applyNumberFormat="1" applyFont="1" applyFill="1" applyBorder="1" applyAlignment="1" applyProtection="1">
      <alignment horizontal="center"/>
    </xf>
    <xf numFmtId="0" fontId="43" fillId="3" borderId="9" xfId="94" applyNumberFormat="1" applyFont="1" applyFill="1" applyBorder="1" applyProtection="1"/>
    <xf numFmtId="0" fontId="43" fillId="3" borderId="9" xfId="94" applyNumberFormat="1" applyFont="1" applyFill="1" applyBorder="1" applyAlignment="1" applyProtection="1">
      <alignment horizontal="center"/>
    </xf>
    <xf numFmtId="0" fontId="51" fillId="0" borderId="0" xfId="94" applyNumberFormat="1" applyFont="1" applyBorder="1" applyAlignment="1" applyProtection="1">
      <alignment horizontal="left"/>
    </xf>
    <xf numFmtId="0" fontId="86" fillId="3" borderId="0" xfId="94" applyNumberFormat="1" applyFont="1" applyFill="1" applyBorder="1" applyAlignment="1" applyProtection="1">
      <alignment horizontal="center"/>
    </xf>
    <xf numFmtId="0" fontId="86" fillId="3" borderId="0" xfId="19" applyNumberFormat="1" applyFont="1" applyFill="1" applyBorder="1" applyAlignment="1" applyProtection="1">
      <alignment horizontal="center"/>
    </xf>
    <xf numFmtId="0" fontId="86" fillId="3" borderId="1" xfId="19" applyNumberFormat="1" applyFont="1" applyFill="1" applyBorder="1" applyAlignment="1" applyProtection="1">
      <alignment horizontal="center"/>
    </xf>
    <xf numFmtId="0" fontId="86" fillId="0" borderId="0" xfId="94" applyNumberFormat="1" applyFont="1" applyBorder="1" applyAlignment="1" applyProtection="1">
      <alignment horizontal="center"/>
    </xf>
    <xf numFmtId="0" fontId="43" fillId="3" borderId="27" xfId="107" applyNumberFormat="1" applyFont="1" applyFill="1" applyBorder="1" applyAlignment="1" applyProtection="1">
      <alignment horizontal="center"/>
    </xf>
    <xf numFmtId="0" fontId="43" fillId="3" borderId="7" xfId="107" applyNumberFormat="1" applyFont="1" applyFill="1" applyBorder="1" applyAlignment="1" applyProtection="1">
      <alignment horizontal="center"/>
    </xf>
    <xf numFmtId="0" fontId="43" fillId="3" borderId="9" xfId="107" applyNumberFormat="1" applyFont="1" applyFill="1" applyBorder="1" applyAlignment="1" applyProtection="1">
      <alignment horizontal="center"/>
    </xf>
    <xf numFmtId="0" fontId="43" fillId="3" borderId="7" xfId="107" applyNumberFormat="1" applyFont="1" applyFill="1" applyBorder="1" applyAlignment="1">
      <alignment horizontal="center"/>
    </xf>
    <xf numFmtId="0" fontId="53" fillId="0" borderId="0" xfId="94" applyNumberFormat="1" applyFont="1" applyBorder="1" applyAlignment="1" applyProtection="1">
      <alignment horizontal="left" indent="4"/>
    </xf>
    <xf numFmtId="0" fontId="51" fillId="0" borderId="11" xfId="107" applyNumberFormat="1" applyFont="1" applyBorder="1" applyAlignment="1" applyProtection="1"/>
    <xf numFmtId="0" fontId="43" fillId="3" borderId="3" xfId="107" applyNumberFormat="1" applyFont="1" applyFill="1" applyBorder="1" applyAlignment="1">
      <alignment horizontal="center" wrapText="1"/>
    </xf>
    <xf numFmtId="0" fontId="43" fillId="3" borderId="0" xfId="107" applyNumberFormat="1" applyFont="1" applyFill="1" applyBorder="1" applyAlignment="1">
      <alignment horizontal="center" wrapText="1"/>
    </xf>
    <xf numFmtId="0" fontId="43" fillId="3" borderId="1" xfId="107" applyNumberFormat="1" applyFont="1" applyFill="1" applyBorder="1" applyAlignment="1">
      <alignment horizontal="center" wrapText="1"/>
    </xf>
    <xf numFmtId="0" fontId="61" fillId="0" borderId="0" xfId="107" applyNumberFormat="1" applyFont="1" applyBorder="1"/>
    <xf numFmtId="0" fontId="51" fillId="0" borderId="0" xfId="107" applyNumberFormat="1" applyFont="1" applyBorder="1" applyAlignment="1" applyProtection="1">
      <alignment vertical="center"/>
    </xf>
    <xf numFmtId="0" fontId="43" fillId="3" borderId="15" xfId="107" applyNumberFormat="1" applyFont="1" applyFill="1" applyBorder="1" applyAlignment="1">
      <alignment horizontal="center" vertical="center" wrapText="1"/>
    </xf>
    <xf numFmtId="0" fontId="43" fillId="3" borderId="0" xfId="107" applyNumberFormat="1" applyFont="1" applyFill="1" applyBorder="1" applyAlignment="1">
      <alignment horizontal="center" vertical="center" wrapText="1"/>
    </xf>
    <xf numFmtId="0" fontId="43" fillId="3" borderId="1" xfId="107" applyNumberFormat="1" applyFont="1" applyFill="1" applyBorder="1" applyAlignment="1">
      <alignment horizontal="center" vertical="center" wrapText="1"/>
    </xf>
    <xf numFmtId="0" fontId="53" fillId="0" borderId="0" xfId="107" applyNumberFormat="1" applyFont="1" applyBorder="1" applyAlignment="1">
      <alignment vertical="center"/>
    </xf>
    <xf numFmtId="0" fontId="54" fillId="0" borderId="0" xfId="107" applyNumberFormat="1" applyFont="1" applyFill="1" applyBorder="1" applyAlignment="1">
      <alignment horizontal="left" vertical="center" wrapText="1"/>
    </xf>
    <xf numFmtId="0" fontId="37" fillId="3" borderId="28" xfId="94" applyNumberFormat="1" applyFont="1" applyFill="1" applyBorder="1" applyAlignment="1" applyProtection="1">
      <alignment horizontal="center" vertical="center" wrapText="1"/>
    </xf>
    <xf numFmtId="0" fontId="40" fillId="0" borderId="0" xfId="94" applyNumberFormat="1" applyFont="1" applyBorder="1"/>
    <xf numFmtId="0" fontId="37" fillId="0" borderId="0" xfId="94" applyNumberFormat="1" applyFont="1" applyBorder="1" applyProtection="1"/>
    <xf numFmtId="0" fontId="51" fillId="0" borderId="0" xfId="107" applyNumberFormat="1" applyFont="1" applyBorder="1" applyAlignment="1"/>
    <xf numFmtId="0" fontId="43" fillId="3" borderId="27" xfId="107" applyNumberFormat="1" applyFont="1" applyFill="1" applyBorder="1" applyAlignment="1">
      <alignment horizontal="center"/>
    </xf>
    <xf numFmtId="0" fontId="43" fillId="3" borderId="9" xfId="107" applyNumberFormat="1" applyFont="1" applyFill="1" applyBorder="1" applyAlignment="1">
      <alignment horizontal="center"/>
    </xf>
    <xf numFmtId="0" fontId="53" fillId="0" borderId="0" xfId="107" applyNumberFormat="1" applyFont="1" applyFill="1" applyBorder="1" applyAlignment="1">
      <alignment horizontal="left"/>
    </xf>
    <xf numFmtId="0" fontId="53" fillId="0" borderId="0" xfId="107" applyNumberFormat="1" applyFont="1" applyAlignment="1">
      <alignment horizontal="left"/>
    </xf>
    <xf numFmtId="0" fontId="53" fillId="0" borderId="0" xfId="107" applyNumberFormat="1" applyFont="1" applyBorder="1" applyAlignment="1">
      <alignment horizontal="left"/>
    </xf>
    <xf numFmtId="0" fontId="43" fillId="0" borderId="0" xfId="107" applyNumberFormat="1" applyFont="1" applyFill="1" applyBorder="1" applyAlignment="1">
      <alignment horizontal="left"/>
    </xf>
    <xf numFmtId="0" fontId="43" fillId="0" borderId="0" xfId="107" applyNumberFormat="1" applyFont="1" applyAlignment="1">
      <alignment horizontal="center"/>
    </xf>
    <xf numFmtId="0" fontId="51" fillId="0" borderId="1" xfId="94" applyNumberFormat="1" applyFont="1" applyBorder="1" applyAlignment="1"/>
    <xf numFmtId="0" fontId="71" fillId="12" borderId="0" xfId="94" applyNumberFormat="1" applyFont="1" applyFill="1"/>
    <xf numFmtId="0" fontId="43" fillId="3" borderId="2" xfId="94" applyNumberFormat="1" applyFont="1" applyFill="1" applyBorder="1" applyAlignment="1" applyProtection="1">
      <protection locked="0"/>
    </xf>
    <xf numFmtId="0" fontId="43" fillId="3" borderId="0" xfId="94" applyNumberFormat="1" applyFont="1" applyFill="1" applyBorder="1" applyAlignment="1" applyProtection="1">
      <protection locked="0"/>
    </xf>
    <xf numFmtId="0" fontId="43" fillId="3" borderId="1" xfId="94" applyNumberFormat="1" applyFont="1" applyFill="1" applyBorder="1" applyAlignment="1" applyProtection="1">
      <alignment horizontal="center"/>
      <protection locked="0"/>
    </xf>
    <xf numFmtId="0" fontId="43" fillId="3" borderId="0" xfId="94" applyNumberFormat="1" applyFont="1" applyFill="1" applyBorder="1" applyAlignment="1" applyProtection="1">
      <alignment horizontal="center"/>
      <protection locked="0"/>
    </xf>
    <xf numFmtId="0" fontId="43" fillId="3" borderId="0" xfId="94" applyNumberFormat="1" applyFont="1" applyFill="1" applyBorder="1" applyAlignment="1">
      <alignment horizontal="center"/>
    </xf>
    <xf numFmtId="0" fontId="53" fillId="0" borderId="0" xfId="94" applyNumberFormat="1" applyFont="1" applyFill="1" applyBorder="1" applyAlignment="1">
      <alignment horizontal="left"/>
    </xf>
    <xf numFmtId="0" fontId="56" fillId="0" borderId="0" xfId="94" applyNumberFormat="1" applyFont="1"/>
    <xf numFmtId="0" fontId="75" fillId="12" borderId="27" xfId="94" applyNumberFormat="1" applyFont="1" applyFill="1" applyBorder="1" applyAlignment="1">
      <alignment horizontal="center"/>
    </xf>
    <xf numFmtId="0" fontId="75" fillId="12" borderId="7" xfId="94" applyNumberFormat="1" applyFont="1" applyFill="1" applyBorder="1" applyAlignment="1">
      <alignment horizontal="center"/>
    </xf>
    <xf numFmtId="0" fontId="75" fillId="12" borderId="9" xfId="94" applyNumberFormat="1" applyFont="1" applyFill="1" applyBorder="1" applyAlignment="1">
      <alignment horizontal="center"/>
    </xf>
    <xf numFmtId="0" fontId="87" fillId="0" borderId="0" xfId="94" applyNumberFormat="1" applyFont="1" applyAlignment="1">
      <alignment horizontal="center"/>
    </xf>
    <xf numFmtId="0" fontId="56" fillId="0" borderId="0" xfId="94" applyNumberFormat="1" applyFont="1" applyAlignment="1">
      <alignment horizontal="center"/>
    </xf>
    <xf numFmtId="0" fontId="38" fillId="12" borderId="7" xfId="94" applyNumberFormat="1" applyFont="1" applyFill="1" applyBorder="1" applyAlignment="1">
      <alignment horizontal="center"/>
    </xf>
    <xf numFmtId="0" fontId="38" fillId="3" borderId="7" xfId="107" applyNumberFormat="1" applyFont="1" applyFill="1" applyBorder="1" applyAlignment="1">
      <alignment horizontal="center"/>
    </xf>
    <xf numFmtId="0" fontId="38" fillId="3" borderId="9" xfId="107" applyNumberFormat="1" applyFont="1" applyFill="1" applyBorder="1" applyAlignment="1">
      <alignment horizontal="center"/>
    </xf>
    <xf numFmtId="0" fontId="42" fillId="0" borderId="0" xfId="94" applyNumberFormat="1" applyFont="1"/>
    <xf numFmtId="0" fontId="37" fillId="12" borderId="7" xfId="94" applyNumberFormat="1" applyFont="1" applyFill="1" applyBorder="1" applyAlignment="1">
      <alignment horizontal="center"/>
    </xf>
    <xf numFmtId="0" fontId="37" fillId="3" borderId="7" xfId="107" applyNumberFormat="1" applyFont="1" applyFill="1" applyBorder="1" applyAlignment="1">
      <alignment horizontal="center"/>
    </xf>
    <xf numFmtId="0" fontId="37" fillId="3" borderId="9" xfId="107" applyNumberFormat="1" applyFont="1" applyFill="1" applyBorder="1" applyAlignment="1">
      <alignment horizontal="center"/>
    </xf>
    <xf numFmtId="49" fontId="43" fillId="3" borderId="1" xfId="94" applyNumberFormat="1" applyFont="1" applyFill="1" applyBorder="1" applyAlignment="1">
      <alignment horizontal="center"/>
    </xf>
    <xf numFmtId="0" fontId="53" fillId="0" borderId="0" xfId="1" applyNumberFormat="1" applyFont="1"/>
    <xf numFmtId="0" fontId="38" fillId="3" borderId="7" xfId="1" applyNumberFormat="1" applyFont="1" applyFill="1" applyBorder="1" applyAlignment="1" applyProtection="1">
      <alignment horizontal="left" indent="4"/>
    </xf>
    <xf numFmtId="0" fontId="37" fillId="3" borderId="7" xfId="1" applyNumberFormat="1" applyFont="1" applyFill="1" applyBorder="1" applyAlignment="1" applyProtection="1">
      <alignment horizontal="left" indent="1"/>
    </xf>
    <xf numFmtId="0" fontId="53" fillId="0" borderId="0" xfId="1" applyNumberFormat="1" applyFont="1" applyFill="1" applyBorder="1" applyAlignment="1">
      <alignment vertical="top" wrapText="1"/>
    </xf>
    <xf numFmtId="0" fontId="53" fillId="0" borderId="0" xfId="1" applyNumberFormat="1" applyFont="1" applyAlignment="1">
      <alignment wrapText="1"/>
    </xf>
    <xf numFmtId="0" fontId="53" fillId="0" borderId="0" xfId="94" applyNumberFormat="1" applyFont="1" applyFill="1" applyBorder="1" applyAlignment="1" applyProtection="1"/>
    <xf numFmtId="180" fontId="53" fillId="0" borderId="0" xfId="102" applyFont="1" applyBorder="1" applyProtection="1"/>
    <xf numFmtId="49" fontId="43" fillId="3" borderId="15" xfId="102" quotePrefix="1" applyNumberFormat="1" applyFont="1" applyFill="1" applyBorder="1" applyAlignment="1">
      <alignment horizontal="center"/>
    </xf>
    <xf numFmtId="166" fontId="37" fillId="3" borderId="1" xfId="94" applyNumberFormat="1" applyFont="1" applyFill="1" applyBorder="1" applyAlignment="1" applyProtection="1">
      <alignment horizontal="left"/>
      <protection locked="0"/>
    </xf>
    <xf numFmtId="2" fontId="41" fillId="0" borderId="0" xfId="102" applyNumberFormat="1" applyFont="1"/>
    <xf numFmtId="180" fontId="51" fillId="0" borderId="1" xfId="102" applyFont="1" applyBorder="1" applyAlignment="1" applyProtection="1"/>
    <xf numFmtId="180" fontId="51" fillId="0" borderId="1" xfId="102" applyFont="1" applyBorder="1" applyAlignment="1" applyProtection="1">
      <alignment wrapText="1"/>
    </xf>
    <xf numFmtId="2" fontId="37" fillId="4" borderId="16" xfId="94" applyNumberFormat="1" applyFont="1" applyFill="1" applyBorder="1" applyAlignment="1">
      <alignment horizontal="center"/>
    </xf>
    <xf numFmtId="180" fontId="51" fillId="0" borderId="1" xfId="102" applyFont="1" applyBorder="1" applyAlignment="1"/>
    <xf numFmtId="1" fontId="38" fillId="0" borderId="0" xfId="94" applyNumberFormat="1" applyFont="1" applyBorder="1"/>
    <xf numFmtId="168" fontId="38" fillId="4" borderId="0" xfId="19" applyNumberFormat="1" applyFont="1" applyFill="1" applyBorder="1" applyAlignment="1">
      <alignment horizontal="right"/>
    </xf>
    <xf numFmtId="2" fontId="51" fillId="4" borderId="0" xfId="94" applyNumberFormat="1" applyFont="1" applyFill="1" applyBorder="1" applyAlignment="1">
      <alignment vertical="center"/>
    </xf>
    <xf numFmtId="2" fontId="50" fillId="0" borderId="0" xfId="94" applyNumberFormat="1" applyFont="1" applyBorder="1" applyAlignment="1" applyProtection="1"/>
    <xf numFmtId="2" fontId="0" fillId="0" borderId="0" xfId="0" applyNumberFormat="1"/>
    <xf numFmtId="2" fontId="51" fillId="0" borderId="0" xfId="94" applyNumberFormat="1" applyFont="1" applyBorder="1" applyAlignment="1" applyProtection="1"/>
    <xf numFmtId="2" fontId="51" fillId="0" borderId="1" xfId="102" applyNumberFormat="1" applyFont="1" applyBorder="1" applyAlignment="1" applyProtection="1"/>
    <xf numFmtId="167" fontId="41" fillId="0" borderId="0" xfId="78" applyNumberFormat="1" applyFont="1"/>
    <xf numFmtId="167" fontId="53" fillId="0" borderId="0" xfId="1" applyNumberFormat="1" applyFont="1"/>
    <xf numFmtId="167" fontId="37" fillId="3" borderId="7" xfId="1" applyNumberFormat="1" applyFont="1" applyFill="1" applyBorder="1" applyAlignment="1" applyProtection="1">
      <alignment horizontal="left"/>
    </xf>
    <xf numFmtId="167" fontId="41" fillId="0" borderId="0" xfId="78" applyNumberFormat="1" applyFont="1" applyBorder="1" applyAlignment="1"/>
    <xf numFmtId="167" fontId="38" fillId="3" borderId="7" xfId="1" applyNumberFormat="1" applyFont="1" applyFill="1" applyBorder="1" applyAlignment="1" applyProtection="1">
      <alignment horizontal="left" indent="4"/>
    </xf>
    <xf numFmtId="167" fontId="38" fillId="3" borderId="7" xfId="1" applyNumberFormat="1" applyFont="1" applyFill="1" applyBorder="1"/>
    <xf numFmtId="167" fontId="66" fillId="12" borderId="7" xfId="1" applyNumberFormat="1" applyFont="1" applyFill="1" applyBorder="1" applyAlignment="1" applyProtection="1">
      <alignment horizontal="left"/>
    </xf>
    <xf numFmtId="167" fontId="66" fillId="12" borderId="7" xfId="1" applyNumberFormat="1" applyFont="1" applyFill="1" applyBorder="1" applyAlignment="1" applyProtection="1">
      <alignment horizontal="left" indent="1"/>
    </xf>
    <xf numFmtId="167" fontId="49" fillId="12" borderId="7" xfId="1" applyNumberFormat="1" applyFont="1" applyFill="1" applyBorder="1" applyAlignment="1" applyProtection="1">
      <alignment horizontal="left" indent="4"/>
    </xf>
    <xf numFmtId="167" fontId="82" fillId="3" borderId="7" xfId="1" applyNumberFormat="1" applyFont="1" applyFill="1" applyBorder="1" applyAlignment="1" applyProtection="1">
      <alignment horizontal="left" indent="6"/>
    </xf>
    <xf numFmtId="167" fontId="37" fillId="3" borderId="7" xfId="1" applyNumberFormat="1" applyFont="1" applyFill="1" applyBorder="1" applyAlignment="1" applyProtection="1">
      <alignment horizontal="left" indent="1"/>
    </xf>
    <xf numFmtId="167" fontId="37" fillId="3" borderId="7" xfId="1" applyNumberFormat="1" applyFont="1" applyFill="1" applyBorder="1" applyAlignment="1" applyProtection="1">
      <alignment horizontal="left" indent="3"/>
    </xf>
    <xf numFmtId="167" fontId="37" fillId="3" borderId="7" xfId="1" applyNumberFormat="1" applyFont="1" applyFill="1" applyBorder="1"/>
    <xf numFmtId="167" fontId="38" fillId="3" borderId="7" xfId="1" applyNumberFormat="1" applyFont="1" applyFill="1" applyBorder="1" applyAlignment="1" applyProtection="1">
      <alignment horizontal="left" indent="3"/>
    </xf>
    <xf numFmtId="167" fontId="38" fillId="3" borderId="7" xfId="1" applyNumberFormat="1" applyFont="1" applyFill="1" applyBorder="1" applyAlignment="1" applyProtection="1">
      <alignment horizontal="left" indent="2"/>
    </xf>
    <xf numFmtId="167" fontId="83" fillId="3" borderId="7" xfId="1" applyNumberFormat="1" applyFont="1" applyFill="1" applyBorder="1" applyAlignment="1" applyProtection="1">
      <alignment horizontal="left" indent="5"/>
    </xf>
    <xf numFmtId="167" fontId="37" fillId="3" borderId="9" xfId="1" applyNumberFormat="1" applyFont="1" applyFill="1" applyBorder="1" applyAlignment="1" applyProtection="1">
      <alignment horizontal="left"/>
    </xf>
    <xf numFmtId="167" fontId="53" fillId="0" borderId="0" xfId="1" applyNumberFormat="1" applyFont="1" applyBorder="1"/>
    <xf numFmtId="167" fontId="53" fillId="0" borderId="0" xfId="1" applyNumberFormat="1" applyFont="1" applyFill="1" applyBorder="1" applyAlignment="1" applyProtection="1">
      <alignment horizontal="left"/>
    </xf>
    <xf numFmtId="167" fontId="37" fillId="4" borderId="0" xfId="1" applyNumberFormat="1" applyFont="1" applyFill="1" applyBorder="1"/>
    <xf numFmtId="167" fontId="37" fillId="4" borderId="6" xfId="1" applyNumberFormat="1" applyFont="1" applyFill="1" applyBorder="1"/>
    <xf numFmtId="167" fontId="38" fillId="4" borderId="0" xfId="1" applyNumberFormat="1" applyFont="1" applyFill="1" applyBorder="1"/>
    <xf numFmtId="167" fontId="38" fillId="4" borderId="6" xfId="1" applyNumberFormat="1" applyFont="1" applyFill="1" applyBorder="1"/>
    <xf numFmtId="167" fontId="38" fillId="4" borderId="0" xfId="1" applyNumberFormat="1" applyFont="1" applyFill="1" applyBorder="1" applyAlignment="1">
      <alignment horizontal="right"/>
    </xf>
    <xf numFmtId="167" fontId="38" fillId="4" borderId="6" xfId="1" applyNumberFormat="1" applyFont="1" applyFill="1" applyBorder="1" applyAlignment="1">
      <alignment horizontal="right"/>
    </xf>
    <xf numFmtId="167" fontId="38" fillId="4" borderId="0" xfId="1" applyNumberFormat="1" applyFont="1" applyFill="1"/>
    <xf numFmtId="167" fontId="37" fillId="4" borderId="1" xfId="1" applyNumberFormat="1" applyFont="1" applyFill="1" applyBorder="1"/>
    <xf numFmtId="167" fontId="37" fillId="4" borderId="8" xfId="1" applyNumberFormat="1" applyFont="1" applyFill="1" applyBorder="1"/>
    <xf numFmtId="167" fontId="37" fillId="4" borderId="6" xfId="94" applyNumberFormat="1" applyFont="1" applyFill="1" applyBorder="1"/>
    <xf numFmtId="167" fontId="37" fillId="4" borderId="7" xfId="94" applyNumberFormat="1" applyFont="1" applyFill="1" applyBorder="1"/>
    <xf numFmtId="167" fontId="38" fillId="4" borderId="0" xfId="94" applyNumberFormat="1" applyFont="1" applyFill="1" applyBorder="1"/>
    <xf numFmtId="167" fontId="38" fillId="4" borderId="6" xfId="94" applyNumberFormat="1" applyFont="1" applyFill="1" applyBorder="1"/>
    <xf numFmtId="167" fontId="38" fillId="4" borderId="7" xfId="94" applyNumberFormat="1" applyFont="1" applyFill="1" applyBorder="1"/>
    <xf numFmtId="167" fontId="37" fillId="4" borderId="8" xfId="19" applyNumberFormat="1" applyFont="1" applyFill="1" applyBorder="1"/>
    <xf numFmtId="167" fontId="37" fillId="4" borderId="9" xfId="19" applyNumberFormat="1" applyFont="1" applyFill="1" applyBorder="1"/>
    <xf numFmtId="2" fontId="65" fillId="0" borderId="0" xfId="0" applyNumberFormat="1" applyFont="1"/>
    <xf numFmtId="167" fontId="38" fillId="0" borderId="0" xfId="1" applyNumberFormat="1" applyFont="1" applyFill="1"/>
    <xf numFmtId="167" fontId="38" fillId="0" borderId="6" xfId="1" applyNumberFormat="1" applyFont="1" applyFill="1" applyBorder="1"/>
    <xf numFmtId="167" fontId="38" fillId="0" borderId="0" xfId="1" applyNumberFormat="1" applyFont="1" applyFill="1" applyBorder="1"/>
    <xf numFmtId="167" fontId="38" fillId="0" borderId="7" xfId="1" applyNumberFormat="1" applyFont="1" applyFill="1" applyBorder="1"/>
    <xf numFmtId="170" fontId="53" fillId="0" borderId="0" xfId="94" applyNumberFormat="1" applyFont="1"/>
    <xf numFmtId="2" fontId="51" fillId="6" borderId="0" xfId="94" applyNumberFormat="1" applyFont="1" applyFill="1" applyBorder="1" applyAlignment="1">
      <alignment horizontal="center"/>
    </xf>
    <xf numFmtId="2" fontId="71" fillId="0" borderId="0" xfId="102" applyNumberFormat="1" applyFont="1" applyBorder="1" applyAlignment="1" applyProtection="1"/>
    <xf numFmtId="167" fontId="37" fillId="4" borderId="0" xfId="39" applyNumberFormat="1" applyFont="1" applyFill="1" applyBorder="1" applyProtection="1"/>
    <xf numFmtId="167" fontId="38" fillId="4" borderId="0" xfId="39" applyNumberFormat="1" applyFont="1" applyFill="1" applyBorder="1" applyProtection="1"/>
    <xf numFmtId="167" fontId="38" fillId="22" borderId="0" xfId="102" applyNumberFormat="1" applyFont="1" applyFill="1" applyBorder="1"/>
    <xf numFmtId="167" fontId="38" fillId="0" borderId="0" xfId="102" applyNumberFormat="1" applyFont="1" applyBorder="1"/>
    <xf numFmtId="167" fontId="38" fillId="4" borderId="1" xfId="39" applyNumberFormat="1" applyFont="1" applyFill="1" applyBorder="1" applyProtection="1"/>
    <xf numFmtId="2" fontId="51" fillId="0" borderId="1" xfId="102" applyNumberFormat="1" applyFont="1" applyBorder="1" applyAlignment="1"/>
    <xf numFmtId="167" fontId="38" fillId="0" borderId="0" xfId="110" applyNumberFormat="1" applyFont="1" applyBorder="1"/>
    <xf numFmtId="167" fontId="38" fillId="4" borderId="0" xfId="53" applyNumberFormat="1" applyFont="1" applyFill="1" applyBorder="1"/>
    <xf numFmtId="167" fontId="38" fillId="4" borderId="0" xfId="110" applyNumberFormat="1" applyFont="1" applyFill="1" applyBorder="1"/>
    <xf numFmtId="167" fontId="38" fillId="4" borderId="0" xfId="53" applyNumberFormat="1" applyFont="1" applyFill="1"/>
    <xf numFmtId="167" fontId="38" fillId="22" borderId="0" xfId="110" applyNumberFormat="1" applyFont="1" applyFill="1" applyBorder="1"/>
    <xf numFmtId="167" fontId="38" fillId="4" borderId="32" xfId="110" applyNumberFormat="1" applyFont="1" applyFill="1" applyBorder="1"/>
    <xf numFmtId="167" fontId="38" fillId="4" borderId="32" xfId="53" applyNumberFormat="1" applyFont="1" applyFill="1" applyBorder="1"/>
    <xf numFmtId="2" fontId="45" fillId="0" borderId="0" xfId="94" applyNumberFormat="1" applyFont="1" applyBorder="1"/>
    <xf numFmtId="2" fontId="51" fillId="0" borderId="1" xfId="94" applyNumberFormat="1" applyFont="1" applyBorder="1" applyAlignment="1" applyProtection="1"/>
    <xf numFmtId="2" fontId="51" fillId="0" borderId="0" xfId="94" applyNumberFormat="1" applyFont="1" applyBorder="1" applyAlignment="1" applyProtection="1">
      <alignment horizontal="center"/>
    </xf>
    <xf numFmtId="2" fontId="51" fillId="0" borderId="0" xfId="107" applyNumberFormat="1" applyFont="1" applyBorder="1" applyAlignment="1"/>
    <xf numFmtId="2" fontId="71" fillId="0" borderId="0" xfId="94" applyNumberFormat="1" applyFont="1"/>
    <xf numFmtId="2" fontId="57" fillId="0" borderId="0" xfId="94" applyNumberFormat="1" applyFont="1"/>
    <xf numFmtId="2" fontId="59" fillId="0" borderId="0" xfId="94" applyNumberFormat="1" applyFont="1" applyAlignment="1"/>
    <xf numFmtId="2" fontId="52" fillId="0" borderId="0" xfId="94" applyNumberFormat="1" applyFont="1" applyAlignment="1"/>
    <xf numFmtId="2" fontId="52" fillId="0" borderId="0" xfId="0" applyNumberFormat="1" applyFont="1" applyAlignment="1">
      <alignment horizontal="left"/>
    </xf>
    <xf numFmtId="167" fontId="43" fillId="0" borderId="1" xfId="78" applyNumberFormat="1" applyFont="1" applyBorder="1"/>
    <xf numFmtId="167" fontId="43" fillId="0" borderId="0" xfId="78" applyNumberFormat="1" applyFont="1"/>
    <xf numFmtId="167" fontId="43" fillId="0" borderId="0" xfId="78" applyNumberFormat="1" applyFont="1" applyBorder="1" applyAlignment="1"/>
    <xf numFmtId="167" fontId="43" fillId="0" borderId="1" xfId="78" applyNumberFormat="1" applyFont="1" applyBorder="1" applyAlignment="1"/>
    <xf numFmtId="167" fontId="37" fillId="4" borderId="0" xfId="1" applyNumberFormat="1" applyFont="1" applyFill="1"/>
    <xf numFmtId="167" fontId="53" fillId="0" borderId="6" xfId="1" applyNumberFormat="1" applyFont="1" applyBorder="1"/>
    <xf numFmtId="43" fontId="48" fillId="3" borderId="7" xfId="1" applyFont="1" applyFill="1" applyBorder="1" applyAlignment="1" applyProtection="1">
      <alignment horizontal="left" indent="3"/>
    </xf>
    <xf numFmtId="49" fontId="89" fillId="0" borderId="0" xfId="1" quotePrefix="1" applyNumberFormat="1" applyFont="1" applyFill="1" applyAlignment="1">
      <alignment horizontal="left" indent="3"/>
    </xf>
    <xf numFmtId="166" fontId="90" fillId="3" borderId="7" xfId="94" applyNumberFormat="1" applyFont="1" applyFill="1" applyBorder="1" applyAlignment="1" applyProtection="1">
      <alignment horizontal="left" indent="4"/>
      <protection locked="0"/>
    </xf>
    <xf numFmtId="166" fontId="38" fillId="3" borderId="7" xfId="94" applyNumberFormat="1" applyFont="1" applyFill="1" applyBorder="1" applyAlignment="1" applyProtection="1">
      <alignment horizontal="left" indent="1"/>
      <protection locked="0"/>
    </xf>
    <xf numFmtId="167" fontId="53" fillId="4" borderId="0" xfId="19" applyNumberFormat="1" applyFont="1" applyFill="1" applyBorder="1"/>
    <xf numFmtId="180" fontId="53" fillId="19" borderId="0" xfId="94" applyFont="1" applyFill="1"/>
    <xf numFmtId="180" fontId="53" fillId="20" borderId="0" xfId="94" applyFont="1" applyFill="1"/>
    <xf numFmtId="180" fontId="53" fillId="21" borderId="0" xfId="94" applyFont="1" applyFill="1"/>
    <xf numFmtId="180" fontId="53" fillId="12" borderId="0" xfId="94" applyFont="1" applyFill="1"/>
    <xf numFmtId="43" fontId="53" fillId="0" borderId="0" xfId="94" applyNumberFormat="1" applyFont="1"/>
    <xf numFmtId="0" fontId="43" fillId="16" borderId="0" xfId="0" applyNumberFormat="1" applyFont="1" applyFill="1"/>
    <xf numFmtId="0" fontId="43" fillId="19" borderId="0" xfId="0" applyNumberFormat="1" applyFont="1" applyFill="1"/>
    <xf numFmtId="0" fontId="43" fillId="5" borderId="0" xfId="0" applyNumberFormat="1" applyFont="1" applyFill="1"/>
    <xf numFmtId="167" fontId="91" fillId="16" borderId="0" xfId="1" applyNumberFormat="1" applyFont="1" applyFill="1"/>
    <xf numFmtId="167" fontId="91" fillId="19" borderId="0" xfId="1" applyNumberFormat="1" applyFont="1" applyFill="1"/>
    <xf numFmtId="166" fontId="84" fillId="0" borderId="0" xfId="0" applyNumberFormat="1" applyFont="1" applyAlignment="1" applyProtection="1">
      <alignment horizontal="left"/>
      <protection locked="0"/>
    </xf>
    <xf numFmtId="167" fontId="56" fillId="16" borderId="0" xfId="1" applyNumberFormat="1" applyFont="1" applyFill="1"/>
    <xf numFmtId="167" fontId="56" fillId="19" borderId="0" xfId="1" applyNumberFormat="1" applyFont="1" applyFill="1"/>
    <xf numFmtId="166" fontId="43" fillId="0" borderId="0" xfId="0" applyNumberFormat="1" applyFont="1" applyAlignment="1" applyProtection="1">
      <alignment horizontal="left"/>
      <protection locked="0"/>
    </xf>
    <xf numFmtId="167" fontId="49" fillId="0" borderId="6" xfId="1" applyNumberFormat="1" applyFont="1" applyFill="1" applyBorder="1"/>
    <xf numFmtId="167" fontId="49" fillId="0" borderId="0" xfId="1" applyNumberFormat="1" applyFont="1" applyFill="1" applyBorder="1"/>
    <xf numFmtId="167" fontId="49" fillId="0" borderId="7" xfId="1" applyNumberFormat="1" applyFont="1" applyFill="1" applyBorder="1"/>
    <xf numFmtId="167" fontId="49" fillId="16" borderId="0" xfId="1" applyNumberFormat="1" applyFont="1" applyFill="1"/>
    <xf numFmtId="167" fontId="49" fillId="19" borderId="0" xfId="1" applyNumberFormat="1" applyFont="1" applyFill="1"/>
    <xf numFmtId="166" fontId="92" fillId="0" borderId="0" xfId="0" applyNumberFormat="1" applyFont="1" applyAlignment="1" applyProtection="1">
      <alignment horizontal="left"/>
      <protection locked="0"/>
    </xf>
    <xf numFmtId="166" fontId="93" fillId="4" borderId="0" xfId="0" applyNumberFormat="1" applyFont="1" applyFill="1" applyAlignment="1" applyProtection="1">
      <alignment horizontal="left"/>
      <protection locked="0"/>
    </xf>
    <xf numFmtId="167" fontId="42" fillId="16" borderId="0" xfId="1" applyNumberFormat="1" applyFont="1" applyFill="1"/>
    <xf numFmtId="167" fontId="42" fillId="19" borderId="0" xfId="1" applyNumberFormat="1" applyFont="1" applyFill="1"/>
    <xf numFmtId="166" fontId="41" fillId="0" borderId="0" xfId="0" applyNumberFormat="1" applyFont="1" applyAlignment="1" applyProtection="1">
      <alignment horizontal="left"/>
      <protection locked="0"/>
    </xf>
    <xf numFmtId="166" fontId="94" fillId="0" borderId="0" xfId="0" applyNumberFormat="1" applyFont="1" applyAlignment="1" applyProtection="1">
      <alignment horizontal="left"/>
      <protection locked="0"/>
    </xf>
    <xf numFmtId="167" fontId="56" fillId="21" borderId="0" xfId="3" applyNumberFormat="1" applyFont="1" applyFill="1"/>
    <xf numFmtId="166" fontId="79" fillId="0" borderId="0" xfId="0" applyNumberFormat="1" applyFont="1" applyAlignment="1" applyProtection="1">
      <alignment horizontal="left"/>
      <protection locked="0"/>
    </xf>
    <xf numFmtId="166" fontId="95" fillId="0" borderId="0" xfId="0" applyNumberFormat="1" applyFont="1" applyAlignment="1" applyProtection="1">
      <alignment horizontal="left"/>
      <protection locked="0"/>
    </xf>
    <xf numFmtId="166" fontId="95" fillId="4" borderId="0" xfId="0" applyNumberFormat="1" applyFont="1" applyFill="1" applyAlignment="1" applyProtection="1">
      <alignment horizontal="left"/>
      <protection locked="0"/>
    </xf>
    <xf numFmtId="166" fontId="92" fillId="0" borderId="0" xfId="0" applyNumberFormat="1" applyFont="1" applyProtection="1">
      <protection locked="0"/>
    </xf>
    <xf numFmtId="180" fontId="37" fillId="4" borderId="0" xfId="0" applyFont="1" applyFill="1"/>
    <xf numFmtId="166" fontId="96" fillId="0" borderId="0" xfId="0" applyNumberFormat="1" applyFont="1" applyAlignment="1" applyProtection="1">
      <alignment horizontal="left"/>
      <protection locked="0"/>
    </xf>
    <xf numFmtId="166" fontId="97" fillId="0" borderId="0" xfId="0" applyNumberFormat="1" applyFont="1" applyAlignment="1" applyProtection="1">
      <alignment horizontal="left"/>
      <protection locked="0"/>
    </xf>
    <xf numFmtId="167" fontId="72" fillId="16" borderId="0" xfId="1" applyNumberFormat="1" applyFont="1" applyFill="1"/>
    <xf numFmtId="167" fontId="72" fillId="19" borderId="0" xfId="1" applyNumberFormat="1" applyFont="1" applyFill="1"/>
    <xf numFmtId="166" fontId="98" fillId="11" borderId="0" xfId="0" applyNumberFormat="1" applyFont="1" applyFill="1" applyAlignment="1" applyProtection="1">
      <alignment horizontal="left" indent="2"/>
      <protection locked="0"/>
    </xf>
    <xf numFmtId="167" fontId="99" fillId="16" borderId="0" xfId="1" applyNumberFormat="1" applyFont="1" applyFill="1"/>
    <xf numFmtId="167" fontId="99" fillId="19" borderId="0" xfId="1" applyNumberFormat="1" applyFont="1" applyFill="1"/>
    <xf numFmtId="166" fontId="100" fillId="11" borderId="0" xfId="0" applyNumberFormat="1" applyFont="1" applyFill="1" applyAlignment="1" applyProtection="1">
      <alignment horizontal="left"/>
      <protection locked="0"/>
    </xf>
    <xf numFmtId="166" fontId="101" fillId="11" borderId="0" xfId="0" applyNumberFormat="1" applyFont="1" applyFill="1"/>
    <xf numFmtId="166" fontId="92" fillId="4" borderId="0" xfId="0" applyNumberFormat="1" applyFont="1" applyFill="1" applyAlignment="1" applyProtection="1">
      <alignment horizontal="left"/>
      <protection locked="0"/>
    </xf>
    <xf numFmtId="166" fontId="102" fillId="0" borderId="0" xfId="0" applyNumberFormat="1" applyFont="1" applyFill="1" applyAlignment="1" applyProtection="1">
      <alignment horizontal="left"/>
      <protection locked="0"/>
    </xf>
    <xf numFmtId="166" fontId="38" fillId="0" borderId="0" xfId="0" applyNumberFormat="1" applyFont="1"/>
    <xf numFmtId="180" fontId="41" fillId="0" borderId="0" xfId="0" applyFont="1" applyAlignment="1" applyProtection="1">
      <alignment horizontal="left"/>
      <protection locked="0"/>
    </xf>
    <xf numFmtId="166" fontId="103" fillId="0" borderId="0" xfId="0" applyNumberFormat="1" applyFont="1" applyAlignment="1" applyProtection="1">
      <alignment horizontal="left"/>
      <protection locked="0"/>
    </xf>
    <xf numFmtId="166" fontId="104" fillId="4" borderId="0" xfId="0" applyNumberFormat="1" applyFont="1" applyFill="1" applyAlignment="1" applyProtection="1">
      <alignment horizontal="left"/>
      <protection locked="0"/>
    </xf>
    <xf numFmtId="166" fontId="98" fillId="11" borderId="0" xfId="0" applyNumberFormat="1" applyFont="1" applyFill="1" applyAlignment="1" applyProtection="1">
      <alignment horizontal="left"/>
      <protection locked="0"/>
    </xf>
    <xf numFmtId="167" fontId="55" fillId="16" borderId="0" xfId="1" applyNumberFormat="1" applyFont="1" applyFill="1"/>
    <xf numFmtId="167" fontId="55" fillId="19" borderId="0" xfId="1" applyNumberFormat="1" applyFont="1" applyFill="1"/>
    <xf numFmtId="166" fontId="105" fillId="4" borderId="0" xfId="0" applyNumberFormat="1" applyFont="1" applyFill="1" applyAlignment="1" applyProtection="1">
      <alignment horizontal="left"/>
      <protection locked="0"/>
    </xf>
    <xf numFmtId="166" fontId="105" fillId="0" borderId="0" xfId="0" applyNumberFormat="1" applyFont="1" applyProtection="1">
      <protection locked="0"/>
    </xf>
    <xf numFmtId="166" fontId="106" fillId="0" borderId="0" xfId="0" applyNumberFormat="1" applyFont="1" applyAlignment="1" applyProtection="1">
      <alignment horizontal="left"/>
      <protection locked="0"/>
    </xf>
    <xf numFmtId="167" fontId="49" fillId="16" borderId="0" xfId="0" applyNumberFormat="1" applyFont="1" applyFill="1"/>
    <xf numFmtId="167" fontId="49" fillId="19" borderId="0" xfId="0" applyNumberFormat="1" applyFont="1" applyFill="1"/>
    <xf numFmtId="181" fontId="53" fillId="16" borderId="0" xfId="1" applyNumberFormat="1" applyFont="1" applyFill="1"/>
    <xf numFmtId="181" fontId="53" fillId="19" borderId="0" xfId="1" applyNumberFormat="1" applyFont="1" applyFill="1"/>
    <xf numFmtId="180" fontId="48" fillId="16" borderId="0" xfId="0" applyFont="1" applyFill="1"/>
    <xf numFmtId="180" fontId="48" fillId="19" borderId="0" xfId="0" applyFont="1" applyFill="1"/>
    <xf numFmtId="180" fontId="49" fillId="16" borderId="0" xfId="0" applyFont="1" applyFill="1"/>
    <xf numFmtId="180" fontId="49" fillId="19" borderId="0" xfId="0" applyFont="1" applyFill="1"/>
    <xf numFmtId="180" fontId="53" fillId="16" borderId="0" xfId="0" applyFont="1" applyFill="1"/>
    <xf numFmtId="180" fontId="53" fillId="19" borderId="0" xfId="0" applyFont="1" applyFill="1"/>
    <xf numFmtId="167" fontId="53" fillId="16" borderId="0" xfId="0" applyNumberFormat="1" applyFont="1" applyFill="1"/>
    <xf numFmtId="167" fontId="53" fillId="19" borderId="0" xfId="0" applyNumberFormat="1" applyFont="1" applyFill="1"/>
    <xf numFmtId="167" fontId="56" fillId="16" borderId="0" xfId="0" applyNumberFormat="1" applyFont="1" applyFill="1"/>
    <xf numFmtId="167" fontId="56" fillId="19" borderId="0" xfId="0" applyNumberFormat="1" applyFont="1" applyFill="1"/>
    <xf numFmtId="167" fontId="87" fillId="16" borderId="0" xfId="0" applyNumberFormat="1" applyFont="1" applyFill="1"/>
    <xf numFmtId="167" fontId="87" fillId="19" borderId="0" xfId="0" applyNumberFormat="1" applyFont="1" applyFill="1"/>
    <xf numFmtId="167" fontId="37" fillId="0" borderId="6" xfId="1" applyNumberFormat="1" applyFont="1" applyFill="1" applyBorder="1"/>
    <xf numFmtId="167" fontId="37" fillId="0" borderId="0" xfId="1" applyNumberFormat="1" applyFont="1" applyFill="1" applyBorder="1"/>
    <xf numFmtId="167" fontId="37" fillId="0" borderId="7" xfId="1" applyNumberFormat="1" applyFont="1" applyFill="1" applyBorder="1"/>
    <xf numFmtId="0" fontId="51" fillId="0" borderId="0" xfId="94" applyNumberFormat="1" applyFont="1" applyBorder="1" applyAlignment="1"/>
    <xf numFmtId="0" fontId="52" fillId="0" borderId="0" xfId="94" applyNumberFormat="1" applyFont="1" applyBorder="1" applyAlignment="1"/>
    <xf numFmtId="0" fontId="51" fillId="0" borderId="0" xfId="94" applyNumberFormat="1" applyFont="1" applyBorder="1" applyAlignment="1">
      <alignment horizontal="center"/>
    </xf>
    <xf numFmtId="0" fontId="52" fillId="19" borderId="0" xfId="94" applyNumberFormat="1" applyFont="1" applyFill="1" applyBorder="1"/>
    <xf numFmtId="0" fontId="52" fillId="20" borderId="0" xfId="94" applyNumberFormat="1" applyFont="1" applyFill="1" applyBorder="1"/>
    <xf numFmtId="0" fontId="52" fillId="21" borderId="0" xfId="94" applyNumberFormat="1" applyFont="1" applyFill="1" applyBorder="1"/>
    <xf numFmtId="0" fontId="52" fillId="12" borderId="0" xfId="94" applyNumberFormat="1" applyFont="1" applyFill="1" applyBorder="1"/>
    <xf numFmtId="0" fontId="52" fillId="0" borderId="0" xfId="94" applyNumberFormat="1" applyFont="1" applyBorder="1"/>
    <xf numFmtId="180" fontId="53" fillId="4" borderId="0" xfId="73" applyFont="1" applyFill="1" applyBorder="1" applyAlignment="1">
      <alignment horizontal="left" indent="4"/>
    </xf>
    <xf numFmtId="167" fontId="38" fillId="0" borderId="0" xfId="1" applyNumberFormat="1" applyFont="1" applyFill="1" applyBorder="1" applyProtection="1"/>
    <xf numFmtId="167" fontId="38" fillId="0" borderId="0" xfId="1" applyNumberFormat="1" applyFont="1" applyFill="1" applyBorder="1" applyAlignment="1"/>
    <xf numFmtId="167" fontId="38" fillId="0" borderId="1" xfId="1" applyNumberFormat="1" applyFont="1" applyFill="1" applyBorder="1"/>
    <xf numFmtId="167" fontId="38" fillId="0" borderId="1" xfId="1" applyNumberFormat="1" applyFont="1" applyFill="1" applyBorder="1" applyAlignment="1"/>
    <xf numFmtId="165" fontId="53" fillId="0" borderId="0" xfId="94" applyNumberFormat="1" applyFont="1" applyFill="1"/>
    <xf numFmtId="4" fontId="107" fillId="0" borderId="0" xfId="120" applyNumberFormat="1" applyFont="1"/>
    <xf numFmtId="180" fontId="48" fillId="0" borderId="0" xfId="0" applyFont="1"/>
    <xf numFmtId="2" fontId="38" fillId="4" borderId="0" xfId="94" applyNumberFormat="1" applyFont="1" applyFill="1"/>
    <xf numFmtId="167" fontId="37" fillId="0" borderId="27" xfId="1" applyNumberFormat="1" applyFont="1" applyFill="1" applyBorder="1"/>
    <xf numFmtId="167" fontId="47" fillId="23" borderId="0" xfId="1" applyNumberFormat="1" applyFont="1" applyFill="1" applyBorder="1" applyProtection="1"/>
    <xf numFmtId="167" fontId="86" fillId="23" borderId="0" xfId="1" applyNumberFormat="1" applyFont="1" applyFill="1" applyBorder="1" applyProtection="1"/>
    <xf numFmtId="167" fontId="66" fillId="23" borderId="0" xfId="1" applyNumberFormat="1" applyFont="1" applyFill="1" applyBorder="1" applyProtection="1"/>
    <xf numFmtId="167" fontId="38" fillId="23" borderId="0" xfId="1" applyNumberFormat="1" applyFont="1" applyFill="1"/>
    <xf numFmtId="167" fontId="66" fillId="23" borderId="7" xfId="1" applyNumberFormat="1" applyFont="1" applyFill="1" applyBorder="1" applyProtection="1"/>
    <xf numFmtId="167" fontId="47" fillId="23" borderId="7" xfId="1" applyNumberFormat="1" applyFont="1" applyFill="1" applyBorder="1" applyProtection="1"/>
    <xf numFmtId="167" fontId="38" fillId="23" borderId="7" xfId="1" applyNumberFormat="1" applyFont="1" applyFill="1" applyBorder="1"/>
    <xf numFmtId="167" fontId="41" fillId="0" borderId="0" xfId="1" applyNumberFormat="1" applyFont="1" applyFill="1" applyBorder="1"/>
    <xf numFmtId="166" fontId="41" fillId="12" borderId="0" xfId="0" applyNumberFormat="1" applyFont="1" applyFill="1" applyBorder="1" applyAlignment="1" applyProtection="1">
      <alignment horizontal="left"/>
    </xf>
    <xf numFmtId="167" fontId="49" fillId="0" borderId="0" xfId="1" applyNumberFormat="1" applyFont="1"/>
    <xf numFmtId="167" fontId="66" fillId="0" borderId="0" xfId="1" applyNumberFormat="1" applyFont="1"/>
    <xf numFmtId="167" fontId="66" fillId="0" borderId="6" xfId="1" applyNumberFormat="1" applyFont="1" applyBorder="1"/>
    <xf numFmtId="167" fontId="66" fillId="0" borderId="0" xfId="1" applyNumberFormat="1" applyFont="1" applyBorder="1"/>
    <xf numFmtId="167" fontId="49" fillId="0" borderId="6" xfId="1" applyNumberFormat="1" applyFont="1" applyBorder="1"/>
    <xf numFmtId="167" fontId="49" fillId="0" borderId="0" xfId="1" applyNumberFormat="1" applyFont="1" applyBorder="1"/>
    <xf numFmtId="49" fontId="43" fillId="3" borderId="1" xfId="39" applyNumberFormat="1" applyFont="1" applyFill="1" applyBorder="1" applyAlignment="1">
      <alignment horizontal="center"/>
    </xf>
    <xf numFmtId="0" fontId="37" fillId="3" borderId="1" xfId="18" applyNumberFormat="1" applyFont="1" applyFill="1" applyBorder="1" applyAlignment="1">
      <alignment horizontal="center"/>
    </xf>
    <xf numFmtId="0" fontId="37" fillId="3" borderId="8" xfId="18" applyNumberFormat="1" applyFont="1" applyFill="1" applyBorder="1" applyAlignment="1">
      <alignment horizontal="center"/>
    </xf>
    <xf numFmtId="0" fontId="37" fillId="3" borderId="1" xfId="18" quotePrefix="1" applyNumberFormat="1" applyFont="1" applyFill="1" applyBorder="1" applyAlignment="1">
      <alignment horizontal="center"/>
    </xf>
    <xf numFmtId="167" fontId="38" fillId="4" borderId="6" xfId="1" applyNumberFormat="1" applyFont="1" applyFill="1" applyBorder="1" applyProtection="1"/>
    <xf numFmtId="167" fontId="38" fillId="4" borderId="0" xfId="1" applyNumberFormat="1" applyFont="1" applyFill="1" applyBorder="1" applyProtection="1"/>
    <xf numFmtId="167" fontId="38" fillId="4" borderId="6" xfId="1" applyNumberFormat="1" applyFont="1" applyFill="1" applyBorder="1" applyAlignment="1" applyProtection="1">
      <alignment horizontal="center"/>
    </xf>
    <xf numFmtId="167" fontId="38" fillId="4" borderId="7" xfId="1" applyNumberFormat="1" applyFont="1" applyFill="1" applyBorder="1" applyProtection="1"/>
    <xf numFmtId="167" fontId="38" fillId="4" borderId="20" xfId="1" applyNumberFormat="1" applyFont="1" applyFill="1" applyBorder="1" applyProtection="1"/>
    <xf numFmtId="167" fontId="38" fillId="4" borderId="0" xfId="1" applyNumberFormat="1" applyFont="1" applyFill="1" applyBorder="1" applyAlignment="1" applyProtection="1">
      <alignment horizontal="center"/>
    </xf>
    <xf numFmtId="167" fontId="38" fillId="4" borderId="6" xfId="1" applyNumberFormat="1" applyFont="1" applyFill="1" applyBorder="1" applyAlignment="1" applyProtection="1">
      <alignment horizontal="right"/>
    </xf>
    <xf numFmtId="167" fontId="38" fillId="4" borderId="0" xfId="1" applyNumberFormat="1" applyFont="1" applyFill="1" applyBorder="1" applyAlignment="1" applyProtection="1">
      <alignment horizontal="right"/>
    </xf>
    <xf numFmtId="167" fontId="38" fillId="4" borderId="7" xfId="1" applyNumberFormat="1" applyFont="1" applyFill="1" applyBorder="1" applyAlignment="1" applyProtection="1">
      <alignment horizontal="center"/>
    </xf>
    <xf numFmtId="167" fontId="38" fillId="4" borderId="7" xfId="1" applyNumberFormat="1" applyFont="1" applyFill="1" applyBorder="1" applyAlignment="1" applyProtection="1">
      <alignment horizontal="right"/>
    </xf>
    <xf numFmtId="167" fontId="38" fillId="0" borderId="20" xfId="1" applyNumberFormat="1" applyFont="1" applyFill="1" applyBorder="1" applyProtection="1"/>
    <xf numFmtId="167" fontId="38" fillId="4" borderId="7" xfId="1" applyNumberFormat="1" applyFont="1" applyFill="1" applyBorder="1" applyAlignment="1">
      <alignment horizontal="center"/>
    </xf>
    <xf numFmtId="167" fontId="38" fillId="4" borderId="20" xfId="1" applyNumberFormat="1" applyFont="1" applyFill="1" applyBorder="1" applyAlignment="1" applyProtection="1">
      <alignment horizontal="right"/>
    </xf>
    <xf numFmtId="167" fontId="38" fillId="4" borderId="8" xfId="1" applyNumberFormat="1" applyFont="1" applyFill="1" applyBorder="1" applyProtection="1"/>
    <xf numFmtId="167" fontId="38" fillId="4" borderId="1" xfId="1" applyNumberFormat="1" applyFont="1" applyFill="1" applyBorder="1" applyProtection="1"/>
    <xf numFmtId="167" fontId="38" fillId="4" borderId="1" xfId="1" applyNumberFormat="1" applyFont="1" applyFill="1" applyBorder="1" applyAlignment="1" applyProtection="1">
      <alignment horizontal="right"/>
    </xf>
    <xf numFmtId="167" fontId="38" fillId="4" borderId="8" xfId="1" applyNumberFormat="1" applyFont="1" applyFill="1" applyBorder="1" applyAlignment="1" applyProtection="1">
      <alignment horizontal="center"/>
    </xf>
    <xf numFmtId="167" fontId="38" fillId="4" borderId="1" xfId="1" applyNumberFormat="1" applyFont="1" applyFill="1" applyBorder="1" applyAlignment="1" applyProtection="1">
      <alignment horizontal="center"/>
    </xf>
    <xf numFmtId="167" fontId="38" fillId="4" borderId="9" xfId="1" applyNumberFormat="1" applyFont="1" applyFill="1" applyBorder="1" applyAlignment="1" applyProtection="1">
      <alignment horizontal="right"/>
    </xf>
    <xf numFmtId="167" fontId="38" fillId="4" borderId="8" xfId="1" applyNumberFormat="1" applyFont="1" applyFill="1" applyBorder="1" applyAlignment="1" applyProtection="1">
      <alignment horizontal="right"/>
    </xf>
    <xf numFmtId="2" fontId="38" fillId="4" borderId="6" xfId="94" applyNumberFormat="1" applyFont="1" applyFill="1" applyBorder="1" applyProtection="1"/>
    <xf numFmtId="2" fontId="38" fillId="4" borderId="13" xfId="94" applyNumberFormat="1" applyFont="1" applyFill="1" applyBorder="1" applyProtection="1"/>
    <xf numFmtId="2" fontId="38" fillId="4" borderId="6" xfId="94" applyNumberFormat="1" applyFont="1" applyFill="1" applyBorder="1" applyAlignment="1" applyProtection="1">
      <alignment horizontal="right"/>
    </xf>
    <xf numFmtId="2" fontId="38" fillId="4" borderId="13" xfId="94" applyNumberFormat="1" applyFont="1" applyFill="1" applyBorder="1" applyAlignment="1" applyProtection="1">
      <alignment horizontal="right"/>
    </xf>
    <xf numFmtId="2" fontId="38" fillId="22" borderId="6" xfId="94" applyNumberFormat="1" applyFont="1" applyFill="1" applyBorder="1" applyAlignment="1" applyProtection="1">
      <alignment horizontal="right"/>
    </xf>
    <xf numFmtId="2" fontId="38" fillId="22" borderId="13" xfId="94" applyNumberFormat="1" applyFont="1" applyFill="1" applyBorder="1" applyAlignment="1" applyProtection="1">
      <alignment horizontal="right"/>
    </xf>
    <xf numFmtId="2" fontId="38" fillId="4" borderId="8" xfId="94" applyNumberFormat="1" applyFont="1" applyFill="1" applyBorder="1" applyAlignment="1" applyProtection="1">
      <alignment horizontal="right"/>
    </xf>
    <xf numFmtId="0" fontId="57" fillId="0" borderId="0" xfId="94" applyNumberFormat="1" applyFont="1" applyBorder="1" applyProtection="1"/>
    <xf numFmtId="0" fontId="57" fillId="0" borderId="0" xfId="94" applyNumberFormat="1" applyFont="1" applyBorder="1" applyAlignment="1" applyProtection="1">
      <alignment horizontal="center"/>
    </xf>
    <xf numFmtId="0" fontId="53" fillId="10" borderId="0" xfId="94" applyNumberFormat="1" applyFont="1" applyFill="1"/>
    <xf numFmtId="2" fontId="48" fillId="0" borderId="0" xfId="50" applyNumberFormat="1" applyFont="1"/>
    <xf numFmtId="167" fontId="48" fillId="4" borderId="0" xfId="19" applyNumberFormat="1" applyFont="1" applyFill="1" applyBorder="1" applyAlignment="1">
      <alignment horizontal="center"/>
    </xf>
    <xf numFmtId="4" fontId="48" fillId="0" borderId="0" xfId="94" applyNumberFormat="1" applyFont="1"/>
    <xf numFmtId="43" fontId="48" fillId="0" borderId="0" xfId="50" applyFont="1"/>
    <xf numFmtId="2" fontId="48" fillId="4" borderId="0" xfId="19" applyNumberFormat="1" applyFont="1" applyFill="1" applyBorder="1" applyAlignment="1">
      <alignment horizontal="center"/>
    </xf>
    <xf numFmtId="4" fontId="43" fillId="0" borderId="0" xfId="102" applyNumberFormat="1" applyFont="1" applyFill="1" applyBorder="1" applyProtection="1"/>
    <xf numFmtId="4" fontId="41" fillId="0" borderId="0" xfId="102" applyNumberFormat="1" applyFont="1" applyFill="1" applyBorder="1" applyProtection="1"/>
    <xf numFmtId="4" fontId="41" fillId="0" borderId="0" xfId="102" applyNumberFormat="1" applyFont="1" applyFill="1" applyBorder="1"/>
    <xf numFmtId="4" fontId="41" fillId="0" borderId="0" xfId="102" applyNumberFormat="1" applyFont="1" applyFill="1"/>
    <xf numFmtId="4" fontId="41" fillId="0" borderId="0" xfId="39" applyNumberFormat="1" applyFont="1" applyFill="1"/>
    <xf numFmtId="4" fontId="41" fillId="0" borderId="0" xfId="102" applyNumberFormat="1" applyFont="1" applyFill="1" applyBorder="1" applyAlignment="1" applyProtection="1">
      <alignment horizontal="right"/>
    </xf>
    <xf numFmtId="4" fontId="43" fillId="0" borderId="32" xfId="102" applyNumberFormat="1" applyFont="1" applyFill="1" applyBorder="1" applyProtection="1"/>
    <xf numFmtId="4" fontId="41" fillId="0" borderId="0" xfId="39" applyNumberFormat="1" applyFont="1" applyFill="1" applyBorder="1"/>
    <xf numFmtId="1" fontId="41" fillId="0" borderId="0" xfId="102" applyNumberFormat="1" applyFont="1" applyFill="1" applyBorder="1" applyProtection="1"/>
    <xf numFmtId="1" fontId="41" fillId="0" borderId="0" xfId="102" applyNumberFormat="1" applyFont="1" applyFill="1" applyBorder="1"/>
    <xf numFmtId="1" fontId="41" fillId="0" borderId="0" xfId="102" applyNumberFormat="1" applyFont="1" applyFill="1"/>
    <xf numFmtId="2" fontId="41" fillId="0" borderId="0" xfId="102" applyNumberFormat="1" applyFont="1" applyFill="1" applyBorder="1" applyProtection="1"/>
    <xf numFmtId="4" fontId="41" fillId="0" borderId="1" xfId="102" applyNumberFormat="1" applyFont="1" applyFill="1" applyBorder="1" applyProtection="1"/>
    <xf numFmtId="39" fontId="48" fillId="0" borderId="0" xfId="102" applyNumberFormat="1" applyFont="1" applyFill="1" applyBorder="1" applyProtection="1"/>
    <xf numFmtId="2" fontId="50" fillId="0" borderId="0" xfId="102" applyNumberFormat="1" applyFont="1" applyFill="1" applyBorder="1" applyProtection="1"/>
    <xf numFmtId="167" fontId="38" fillId="0" borderId="6" xfId="1" applyNumberFormat="1" applyFont="1" applyBorder="1"/>
    <xf numFmtId="165" fontId="37" fillId="0" borderId="0" xfId="94" applyNumberFormat="1" applyFont="1" applyBorder="1"/>
    <xf numFmtId="167" fontId="38" fillId="0" borderId="0" xfId="1" applyNumberFormat="1" applyFont="1" applyBorder="1" applyAlignment="1" applyProtection="1"/>
    <xf numFmtId="167" fontId="48" fillId="0" borderId="0" xfId="1" applyNumberFormat="1" applyFont="1" applyBorder="1" applyAlignment="1" applyProtection="1"/>
    <xf numFmtId="168" fontId="37" fillId="4" borderId="1" xfId="94" applyNumberFormat="1" applyFont="1" applyFill="1" applyBorder="1"/>
    <xf numFmtId="168" fontId="37" fillId="4" borderId="1" xfId="94" applyNumberFormat="1" applyFont="1" applyFill="1" applyBorder="1" applyProtection="1"/>
    <xf numFmtId="168" fontId="37" fillId="4" borderId="1" xfId="94" applyNumberFormat="1" applyFont="1" applyFill="1" applyBorder="1" applyAlignment="1">
      <alignment horizontal="right"/>
    </xf>
    <xf numFmtId="168" fontId="37" fillId="4" borderId="8" xfId="94" applyNumberFormat="1" applyFont="1" applyFill="1" applyBorder="1"/>
    <xf numFmtId="168" fontId="37" fillId="4" borderId="9" xfId="94" applyNumberFormat="1" applyFont="1" applyFill="1" applyBorder="1"/>
    <xf numFmtId="168" fontId="37" fillId="4" borderId="0" xfId="94" applyNumberFormat="1" applyFont="1" applyFill="1" applyBorder="1" applyProtection="1"/>
    <xf numFmtId="165" fontId="37" fillId="4" borderId="0" xfId="94" applyNumberFormat="1" applyFont="1" applyFill="1" applyBorder="1"/>
    <xf numFmtId="168" fontId="37" fillId="4" borderId="0" xfId="94" applyNumberFormat="1" applyFont="1" applyFill="1" applyBorder="1" applyAlignment="1">
      <alignment horizontal="right"/>
    </xf>
    <xf numFmtId="168" fontId="37" fillId="4" borderId="6" xfId="94" applyNumberFormat="1" applyFont="1" applyFill="1" applyBorder="1"/>
    <xf numFmtId="168" fontId="37" fillId="4" borderId="7" xfId="94" applyNumberFormat="1" applyFont="1" applyFill="1" applyBorder="1"/>
    <xf numFmtId="165" fontId="37" fillId="4" borderId="6" xfId="94" applyNumberFormat="1" applyFont="1" applyFill="1" applyBorder="1"/>
    <xf numFmtId="165" fontId="37" fillId="4" borderId="7" xfId="94" applyNumberFormat="1" applyFont="1" applyFill="1" applyBorder="1"/>
    <xf numFmtId="3" fontId="37" fillId="4" borderId="0" xfId="94" applyNumberFormat="1" applyFont="1" applyFill="1" applyBorder="1" applyAlignment="1">
      <alignment horizontal="right"/>
    </xf>
    <xf numFmtId="180" fontId="56" fillId="0" borderId="0" xfId="102" applyFont="1" applyBorder="1"/>
    <xf numFmtId="180" fontId="38" fillId="3" borderId="33" xfId="102" applyFont="1" applyFill="1" applyBorder="1" applyProtection="1"/>
    <xf numFmtId="169" fontId="38" fillId="4" borderId="0" xfId="39" applyNumberFormat="1" applyFont="1" applyFill="1" applyBorder="1" applyProtection="1"/>
    <xf numFmtId="169" fontId="38" fillId="4" borderId="0" xfId="39" applyNumberFormat="1" applyFont="1" applyFill="1" applyBorder="1"/>
    <xf numFmtId="180" fontId="37" fillId="3" borderId="34" xfId="110" applyFont="1" applyFill="1" applyBorder="1"/>
    <xf numFmtId="180" fontId="37" fillId="0" borderId="0" xfId="110" applyFont="1" applyBorder="1"/>
    <xf numFmtId="43" fontId="37" fillId="0" borderId="0" xfId="110" applyNumberFormat="1" applyFont="1" applyBorder="1"/>
    <xf numFmtId="167" fontId="38" fillId="0" borderId="6" xfId="1" applyNumberFormat="1" applyFont="1" applyBorder="1" applyAlignment="1"/>
    <xf numFmtId="167" fontId="38" fillId="0" borderId="0" xfId="1" applyNumberFormat="1" applyFont="1" applyBorder="1" applyAlignment="1"/>
    <xf numFmtId="167" fontId="38" fillId="0" borderId="8" xfId="1" applyNumberFormat="1" applyFont="1" applyBorder="1" applyAlignment="1"/>
    <xf numFmtId="167" fontId="38" fillId="0" borderId="1" xfId="1" applyNumberFormat="1" applyFont="1" applyBorder="1" applyAlignment="1"/>
    <xf numFmtId="180" fontId="37" fillId="3" borderId="35" xfId="110" applyFont="1" applyFill="1" applyBorder="1"/>
    <xf numFmtId="0" fontId="38" fillId="4" borderId="6" xfId="110" applyNumberFormat="1" applyFont="1" applyFill="1" applyBorder="1"/>
    <xf numFmtId="0" fontId="38" fillId="4" borderId="8" xfId="110" applyNumberFormat="1" applyFont="1" applyFill="1" applyBorder="1"/>
    <xf numFmtId="0" fontId="53" fillId="0" borderId="0" xfId="110" applyNumberFormat="1" applyFont="1" applyFill="1" applyBorder="1" applyAlignment="1">
      <alignment horizontal="right"/>
    </xf>
    <xf numFmtId="0" fontId="53" fillId="0" borderId="12" xfId="110" applyNumberFormat="1" applyFont="1" applyFill="1" applyBorder="1" applyAlignment="1">
      <alignment horizontal="right"/>
    </xf>
    <xf numFmtId="0" fontId="53" fillId="0" borderId="12" xfId="110" applyNumberFormat="1" applyFont="1" applyFill="1" applyBorder="1"/>
    <xf numFmtId="0" fontId="53" fillId="0" borderId="0" xfId="110" applyNumberFormat="1" applyFont="1" applyFill="1" applyAlignment="1">
      <alignment horizontal="left" indent="4"/>
    </xf>
    <xf numFmtId="165" fontId="37" fillId="4" borderId="7" xfId="19" applyNumberFormat="1" applyFont="1" applyFill="1" applyBorder="1" applyAlignment="1" applyProtection="1">
      <alignment horizontal="center"/>
    </xf>
    <xf numFmtId="165" fontId="37" fillId="0" borderId="6" xfId="94" applyNumberFormat="1" applyFont="1" applyFill="1" applyBorder="1" applyAlignment="1" applyProtection="1">
      <alignment horizontal="center"/>
    </xf>
    <xf numFmtId="165" fontId="37" fillId="0" borderId="7" xfId="94" applyNumberFormat="1" applyFont="1" applyFill="1" applyBorder="1" applyAlignment="1" applyProtection="1">
      <alignment horizontal="center"/>
    </xf>
    <xf numFmtId="165" fontId="38" fillId="0" borderId="7" xfId="19" applyNumberFormat="1" applyFont="1" applyFill="1" applyBorder="1" applyAlignment="1" applyProtection="1">
      <alignment horizontal="center"/>
    </xf>
    <xf numFmtId="2" fontId="48" fillId="0" borderId="0" xfId="94" applyNumberFormat="1" applyFont="1" applyBorder="1"/>
    <xf numFmtId="167" fontId="38" fillId="4" borderId="0" xfId="94" applyNumberFormat="1" applyFont="1" applyFill="1" applyBorder="1" applyAlignment="1" applyProtection="1">
      <alignment horizontal="right"/>
    </xf>
    <xf numFmtId="167" fontId="38" fillId="0" borderId="25" xfId="1" applyNumberFormat="1" applyFont="1" applyBorder="1"/>
    <xf numFmtId="167" fontId="38" fillId="0" borderId="12" xfId="1" applyNumberFormat="1" applyFont="1" applyBorder="1"/>
    <xf numFmtId="167" fontId="38" fillId="0" borderId="8" xfId="1" applyNumberFormat="1" applyFont="1" applyBorder="1"/>
    <xf numFmtId="167" fontId="38" fillId="0" borderId="1" xfId="1" applyNumberFormat="1" applyFont="1" applyBorder="1"/>
    <xf numFmtId="167" fontId="38" fillId="0" borderId="0" xfId="1" applyNumberFormat="1" applyFont="1" applyBorder="1" applyAlignment="1">
      <alignment horizontal="center"/>
    </xf>
    <xf numFmtId="167" fontId="38" fillId="0" borderId="1" xfId="1" applyNumberFormat="1" applyFont="1" applyBorder="1" applyAlignment="1">
      <alignment horizontal="center"/>
    </xf>
    <xf numFmtId="167" fontId="38" fillId="0" borderId="12" xfId="1" applyNumberFormat="1" applyFont="1" applyBorder="1" applyAlignment="1">
      <alignment horizontal="center"/>
    </xf>
    <xf numFmtId="168" fontId="47" fillId="4" borderId="0" xfId="94" applyNumberFormat="1" applyFont="1" applyFill="1" applyBorder="1" applyAlignment="1" applyProtection="1">
      <alignment horizontal="center"/>
    </xf>
    <xf numFmtId="43" fontId="47" fillId="4" borderId="0" xfId="1" applyFont="1" applyFill="1" applyBorder="1" applyAlignment="1" applyProtection="1">
      <alignment horizontal="right"/>
    </xf>
    <xf numFmtId="43" fontId="47" fillId="4" borderId="1" xfId="1" applyFont="1" applyFill="1" applyBorder="1" applyAlignment="1" applyProtection="1">
      <alignment horizontal="right"/>
    </xf>
    <xf numFmtId="168" fontId="47" fillId="4" borderId="1" xfId="94" applyNumberFormat="1" applyFont="1" applyFill="1" applyBorder="1" applyAlignment="1" applyProtection="1">
      <alignment horizontal="center"/>
    </xf>
    <xf numFmtId="168" fontId="47" fillId="4" borderId="9" xfId="94" applyNumberFormat="1" applyFont="1" applyFill="1" applyBorder="1" applyAlignment="1" applyProtection="1">
      <alignment horizontal="center"/>
    </xf>
    <xf numFmtId="43" fontId="47" fillId="4" borderId="8" xfId="1" applyFont="1" applyFill="1" applyBorder="1" applyAlignment="1" applyProtection="1">
      <alignment horizontal="right"/>
    </xf>
    <xf numFmtId="167" fontId="41" fillId="4" borderId="0" xfId="53" applyNumberFormat="1" applyFont="1" applyFill="1" applyBorder="1" applyAlignment="1">
      <alignment horizontal="center"/>
    </xf>
    <xf numFmtId="167" fontId="38" fillId="4" borderId="0" xfId="1" applyNumberFormat="1" applyFont="1" applyFill="1" applyBorder="1" applyAlignment="1">
      <alignment horizontal="right" wrapText="1"/>
    </xf>
    <xf numFmtId="167" fontId="38" fillId="4" borderId="1" xfId="1" applyNumberFormat="1" applyFont="1" applyFill="1" applyBorder="1" applyAlignment="1">
      <alignment horizontal="right" wrapText="1"/>
    </xf>
    <xf numFmtId="165" fontId="38" fillId="0" borderId="0" xfId="107" applyNumberFormat="1" applyFont="1" applyBorder="1" applyAlignment="1">
      <alignment horizontal="center"/>
    </xf>
    <xf numFmtId="167" fontId="38" fillId="0" borderId="0" xfId="107" applyNumberFormat="1" applyFont="1" applyBorder="1" applyAlignment="1">
      <alignment horizontal="center"/>
    </xf>
    <xf numFmtId="191" fontId="41" fillId="0" borderId="0" xfId="107" applyNumberFormat="1" applyFont="1" applyBorder="1" applyAlignment="1">
      <alignment vertical="center"/>
    </xf>
    <xf numFmtId="167" fontId="38" fillId="0" borderId="16" xfId="1" applyNumberFormat="1" applyFont="1" applyBorder="1"/>
    <xf numFmtId="167" fontId="38" fillId="0" borderId="17" xfId="1" applyNumberFormat="1" applyFont="1" applyBorder="1"/>
    <xf numFmtId="167" fontId="38" fillId="0" borderId="0" xfId="1" applyNumberFormat="1" applyFont="1" applyAlignment="1"/>
    <xf numFmtId="2" fontId="42" fillId="0" borderId="0" xfId="94" applyNumberFormat="1" applyFont="1"/>
    <xf numFmtId="0" fontId="43" fillId="12" borderId="28" xfId="94" applyNumberFormat="1" applyFont="1" applyFill="1" applyBorder="1" applyAlignment="1">
      <alignment horizontal="center" vertical="center" wrapText="1"/>
    </xf>
    <xf numFmtId="180" fontId="43" fillId="12" borderId="15" xfId="94" applyFont="1" applyFill="1" applyBorder="1" applyAlignment="1">
      <alignment horizontal="center" wrapText="1"/>
    </xf>
    <xf numFmtId="180" fontId="43" fillId="12" borderId="36" xfId="94" applyFont="1" applyFill="1" applyBorder="1" applyAlignment="1">
      <alignment horizontal="center" wrapText="1"/>
    </xf>
    <xf numFmtId="0" fontId="43" fillId="12" borderId="28" xfId="94" applyNumberFormat="1" applyFont="1" applyFill="1" applyBorder="1" applyAlignment="1">
      <alignment horizontal="center"/>
    </xf>
    <xf numFmtId="180" fontId="43" fillId="3" borderId="15" xfId="94" applyFont="1" applyFill="1" applyBorder="1" applyAlignment="1">
      <alignment horizontal="center"/>
    </xf>
    <xf numFmtId="180" fontId="43" fillId="3" borderId="37" xfId="94" applyFont="1" applyFill="1" applyBorder="1" applyAlignment="1">
      <alignment horizontal="center"/>
    </xf>
    <xf numFmtId="0" fontId="53" fillId="0" borderId="0" xfId="1" applyNumberFormat="1" applyFont="1" applyAlignment="1">
      <alignment horizontal="left" wrapText="1"/>
    </xf>
    <xf numFmtId="0" fontId="43" fillId="3" borderId="1" xfId="94" quotePrefix="1" applyNumberFormat="1" applyFont="1" applyFill="1" applyBorder="1" applyAlignment="1">
      <alignment horizontal="center"/>
    </xf>
    <xf numFmtId="167" fontId="66" fillId="0" borderId="6" xfId="1" applyNumberFormat="1" applyFont="1" applyFill="1" applyBorder="1"/>
    <xf numFmtId="167" fontId="66" fillId="0" borderId="0" xfId="1" applyNumberFormat="1" applyFont="1" applyFill="1" applyBorder="1"/>
    <xf numFmtId="167" fontId="66" fillId="0" borderId="7" xfId="1" applyNumberFormat="1" applyFont="1" applyFill="1" applyBorder="1"/>
    <xf numFmtId="167" fontId="53" fillId="0" borderId="7" xfId="1" applyNumberFormat="1" applyFont="1" applyBorder="1"/>
    <xf numFmtId="167" fontId="56" fillId="0" borderId="8" xfId="1" applyNumberFormat="1" applyFont="1" applyBorder="1"/>
    <xf numFmtId="167" fontId="56" fillId="0" borderId="1" xfId="1" applyNumberFormat="1" applyFont="1" applyBorder="1"/>
    <xf numFmtId="167" fontId="56" fillId="0" borderId="9" xfId="1" applyNumberFormat="1" applyFont="1" applyBorder="1"/>
    <xf numFmtId="167" fontId="42" fillId="0" borderId="6" xfId="1" applyNumberFormat="1" applyFont="1" applyBorder="1"/>
    <xf numFmtId="167" fontId="42" fillId="0" borderId="0" xfId="1" applyNumberFormat="1" applyFont="1" applyBorder="1"/>
    <xf numFmtId="167" fontId="42" fillId="0" borderId="7" xfId="1" applyNumberFormat="1" applyFont="1" applyBorder="1"/>
    <xf numFmtId="49" fontId="43" fillId="3" borderId="1" xfId="94" quotePrefix="1" applyNumberFormat="1" applyFont="1" applyFill="1" applyBorder="1" applyAlignment="1">
      <alignment horizontal="center"/>
    </xf>
    <xf numFmtId="167" fontId="35" fillId="0" borderId="0" xfId="1" applyNumberFormat="1" applyFont="1"/>
    <xf numFmtId="180" fontId="0" fillId="0" borderId="0" xfId="0" applyFont="1"/>
    <xf numFmtId="180" fontId="36" fillId="0" borderId="0" xfId="0" applyFont="1"/>
    <xf numFmtId="2" fontId="38" fillId="4" borderId="1" xfId="94" applyNumberFormat="1" applyFont="1" applyFill="1" applyBorder="1" applyAlignment="1" applyProtection="1">
      <alignment horizontal="right"/>
    </xf>
    <xf numFmtId="167" fontId="38" fillId="6" borderId="0" xfId="11" applyNumberFormat="1" applyFont="1" applyFill="1" applyBorder="1" applyAlignment="1">
      <alignment horizontal="center"/>
    </xf>
    <xf numFmtId="167" fontId="37" fillId="6" borderId="25" xfId="11" applyNumberFormat="1" applyFont="1" applyFill="1" applyBorder="1" applyAlignment="1">
      <alignment horizontal="center"/>
    </xf>
    <xf numFmtId="167" fontId="37" fillId="6" borderId="12" xfId="11" applyNumberFormat="1" applyFont="1" applyFill="1" applyBorder="1" applyAlignment="1">
      <alignment horizontal="center"/>
    </xf>
    <xf numFmtId="167" fontId="37" fillId="6" borderId="27" xfId="11" applyNumberFormat="1" applyFont="1" applyFill="1" applyBorder="1" applyAlignment="1">
      <alignment horizontal="center"/>
    </xf>
    <xf numFmtId="167" fontId="38" fillId="6" borderId="6" xfId="11" applyNumberFormat="1" applyFont="1" applyFill="1" applyBorder="1" applyAlignment="1">
      <alignment horizontal="center"/>
    </xf>
    <xf numFmtId="167" fontId="38" fillId="6" borderId="7" xfId="11" applyNumberFormat="1" applyFont="1" applyFill="1" applyBorder="1" applyAlignment="1">
      <alignment horizontal="center"/>
    </xf>
    <xf numFmtId="167" fontId="37" fillId="6" borderId="6" xfId="11" applyNumberFormat="1" applyFont="1" applyFill="1" applyBorder="1" applyAlignment="1">
      <alignment horizontal="center"/>
    </xf>
    <xf numFmtId="167" fontId="37" fillId="6" borderId="0" xfId="11" applyNumberFormat="1" applyFont="1" applyFill="1" applyBorder="1" applyAlignment="1">
      <alignment horizontal="center"/>
    </xf>
    <xf numFmtId="167" fontId="37" fillId="6" borderId="7" xfId="11" applyNumberFormat="1" applyFont="1" applyFill="1" applyBorder="1" applyAlignment="1">
      <alignment horizontal="center"/>
    </xf>
    <xf numFmtId="167" fontId="38" fillId="6" borderId="8" xfId="11" applyNumberFormat="1" applyFont="1" applyFill="1" applyBorder="1" applyAlignment="1">
      <alignment horizontal="center"/>
    </xf>
    <xf numFmtId="167" fontId="38" fillId="6" borderId="1" xfId="11" applyNumberFormat="1" applyFont="1" applyFill="1" applyBorder="1" applyAlignment="1">
      <alignment horizontal="center"/>
    </xf>
    <xf numFmtId="167" fontId="38" fillId="6" borderId="9" xfId="11" applyNumberFormat="1" applyFont="1" applyFill="1" applyBorder="1" applyAlignment="1">
      <alignment horizontal="center"/>
    </xf>
    <xf numFmtId="167" fontId="48" fillId="2" borderId="0" xfId="11" applyNumberFormat="1" applyFont="1" applyFill="1" applyBorder="1" applyAlignment="1">
      <alignment horizontal="center"/>
    </xf>
    <xf numFmtId="167" fontId="37" fillId="2" borderId="25" xfId="11" applyNumberFormat="1" applyFont="1" applyFill="1" applyBorder="1" applyAlignment="1">
      <alignment horizontal="center"/>
    </xf>
    <xf numFmtId="167" fontId="37" fillId="2" borderId="12" xfId="11" applyNumberFormat="1" applyFont="1" applyFill="1" applyBorder="1" applyAlignment="1">
      <alignment horizontal="center"/>
    </xf>
    <xf numFmtId="167" fontId="37" fillId="2" borderId="27" xfId="11" applyNumberFormat="1" applyFont="1" applyFill="1" applyBorder="1" applyAlignment="1">
      <alignment horizontal="center"/>
    </xf>
    <xf numFmtId="167" fontId="38" fillId="2" borderId="6" xfId="11" applyNumberFormat="1" applyFont="1" applyFill="1" applyBorder="1" applyAlignment="1">
      <alignment horizontal="center"/>
    </xf>
    <xf numFmtId="167" fontId="38" fillId="2" borderId="0" xfId="11" applyNumberFormat="1" applyFont="1" applyFill="1" applyBorder="1" applyAlignment="1">
      <alignment horizontal="center"/>
    </xf>
    <xf numFmtId="167" fontId="38" fillId="2" borderId="7" xfId="11" applyNumberFormat="1" applyFont="1" applyFill="1" applyBorder="1" applyAlignment="1">
      <alignment horizontal="center"/>
    </xf>
    <xf numFmtId="167" fontId="37" fillId="2" borderId="6" xfId="11" applyNumberFormat="1" applyFont="1" applyFill="1" applyBorder="1" applyAlignment="1">
      <alignment horizontal="center"/>
    </xf>
    <xf numFmtId="167" fontId="37" fillId="2" borderId="0" xfId="11" applyNumberFormat="1" applyFont="1" applyFill="1" applyBorder="1" applyAlignment="1">
      <alignment horizontal="center"/>
    </xf>
    <xf numFmtId="167" fontId="37" fillId="2" borderId="7" xfId="11" applyNumberFormat="1" applyFont="1" applyFill="1" applyBorder="1" applyAlignment="1">
      <alignment horizontal="center"/>
    </xf>
    <xf numFmtId="167" fontId="38" fillId="2" borderId="8" xfId="11" applyNumberFormat="1" applyFont="1" applyFill="1" applyBorder="1" applyAlignment="1">
      <alignment horizontal="center"/>
    </xf>
    <xf numFmtId="167" fontId="38" fillId="2" borderId="1" xfId="11" applyNumberFormat="1" applyFont="1" applyFill="1" applyBorder="1" applyAlignment="1">
      <alignment horizontal="center"/>
    </xf>
    <xf numFmtId="167" fontId="38" fillId="2" borderId="9" xfId="11" applyNumberFormat="1" applyFont="1" applyFill="1" applyBorder="1" applyAlignment="1">
      <alignment horizontal="center"/>
    </xf>
    <xf numFmtId="167" fontId="48" fillId="0" borderId="0" xfId="11" applyNumberFormat="1" applyFont="1" applyBorder="1" applyAlignment="1" applyProtection="1"/>
    <xf numFmtId="167" fontId="37" fillId="0" borderId="0" xfId="11" applyNumberFormat="1" applyFont="1" applyBorder="1" applyAlignment="1" applyProtection="1"/>
    <xf numFmtId="167" fontId="38" fillId="0" borderId="0" xfId="11" applyNumberFormat="1" applyFont="1" applyBorder="1" applyAlignment="1" applyProtection="1"/>
    <xf numFmtId="167" fontId="38" fillId="0" borderId="38" xfId="11" applyNumberFormat="1" applyFont="1" applyBorder="1" applyAlignment="1" applyProtection="1"/>
    <xf numFmtId="167" fontId="37" fillId="0" borderId="32" xfId="11" applyNumberFormat="1" applyFont="1" applyBorder="1" applyAlignment="1" applyProtection="1"/>
    <xf numFmtId="167" fontId="38" fillId="0" borderId="0" xfId="11" applyNumberFormat="1" applyFont="1" applyBorder="1" applyAlignment="1"/>
    <xf numFmtId="167" fontId="37" fillId="0" borderId="6" xfId="11" applyNumberFormat="1" applyFont="1" applyBorder="1" applyAlignment="1"/>
    <xf numFmtId="167" fontId="37" fillId="0" borderId="0" xfId="11" applyNumberFormat="1" applyFont="1" applyBorder="1" applyAlignment="1"/>
    <xf numFmtId="167" fontId="38" fillId="0" borderId="6" xfId="11" applyNumberFormat="1" applyFont="1" applyBorder="1" applyAlignment="1"/>
    <xf numFmtId="167" fontId="37" fillId="0" borderId="39" xfId="11" applyNumberFormat="1" applyFont="1" applyBorder="1" applyAlignment="1"/>
    <xf numFmtId="167" fontId="37" fillId="0" borderId="40" xfId="11" applyNumberFormat="1" applyFont="1" applyBorder="1" applyAlignment="1"/>
    <xf numFmtId="167" fontId="37" fillId="0" borderId="41" xfId="11" applyNumberFormat="1" applyFont="1" applyBorder="1" applyAlignment="1"/>
    <xf numFmtId="167" fontId="37" fillId="0" borderId="38" xfId="11" applyNumberFormat="1" applyFont="1" applyBorder="1" applyAlignment="1"/>
    <xf numFmtId="167" fontId="37" fillId="0" borderId="10" xfId="11" applyNumberFormat="1" applyFont="1" applyBorder="1" applyAlignment="1"/>
    <xf numFmtId="167" fontId="37" fillId="0" borderId="3" xfId="11" applyNumberFormat="1" applyFont="1" applyBorder="1" applyAlignment="1"/>
    <xf numFmtId="165" fontId="37" fillId="4" borderId="6" xfId="19" applyNumberFormat="1" applyFont="1" applyFill="1" applyBorder="1" applyAlignment="1" applyProtection="1">
      <alignment horizontal="center"/>
    </xf>
    <xf numFmtId="167" fontId="38" fillId="4" borderId="6" xfId="1" applyNumberFormat="1" applyFont="1" applyFill="1" applyBorder="1" applyAlignment="1">
      <alignment horizontal="right" wrapText="1"/>
    </xf>
    <xf numFmtId="2" fontId="53" fillId="0" borderId="0" xfId="0" applyNumberFormat="1" applyFont="1"/>
    <xf numFmtId="2" fontId="48" fillId="0" borderId="0" xfId="0" applyNumberFormat="1" applyFont="1"/>
    <xf numFmtId="2" fontId="107" fillId="0" borderId="0" xfId="120" applyNumberFormat="1" applyFont="1"/>
    <xf numFmtId="2" fontId="37" fillId="3" borderId="1" xfId="18" quotePrefix="1" applyNumberFormat="1" applyFont="1" applyFill="1" applyBorder="1" applyAlignment="1"/>
    <xf numFmtId="0" fontId="43" fillId="3" borderId="9" xfId="39" quotePrefix="1" applyNumberFormat="1" applyFont="1" applyFill="1" applyBorder="1" applyAlignment="1">
      <alignment horizontal="center"/>
    </xf>
    <xf numFmtId="0" fontId="43" fillId="3" borderId="9" xfId="94" quotePrefix="1" applyNumberFormat="1" applyFont="1" applyFill="1" applyBorder="1" applyAlignment="1">
      <alignment horizontal="center"/>
    </xf>
    <xf numFmtId="167" fontId="56" fillId="0" borderId="0" xfId="0" applyNumberFormat="1" applyFont="1" applyFill="1"/>
    <xf numFmtId="167" fontId="49" fillId="0" borderId="0" xfId="0" applyNumberFormat="1" applyFont="1" applyFill="1"/>
    <xf numFmtId="167" fontId="87" fillId="0" borderId="0" xfId="0" applyNumberFormat="1" applyFont="1" applyFill="1"/>
    <xf numFmtId="0" fontId="37" fillId="3" borderId="5" xfId="94" applyNumberFormat="1" applyFont="1" applyFill="1" applyBorder="1" applyAlignment="1">
      <alignment horizontal="center"/>
    </xf>
    <xf numFmtId="0" fontId="37" fillId="3" borderId="14" xfId="94" applyNumberFormat="1" applyFont="1" applyFill="1" applyBorder="1" applyAlignment="1">
      <alignment horizontal="center"/>
    </xf>
    <xf numFmtId="167" fontId="66" fillId="0" borderId="42" xfId="1" applyNumberFormat="1" applyFont="1" applyFill="1" applyBorder="1"/>
    <xf numFmtId="167" fontId="66" fillId="0" borderId="12" xfId="1" applyNumberFormat="1" applyFont="1" applyFill="1" applyBorder="1"/>
    <xf numFmtId="167" fontId="66" fillId="0" borderId="43" xfId="1" applyNumberFormat="1" applyFont="1" applyFill="1" applyBorder="1"/>
    <xf numFmtId="167" fontId="49" fillId="0" borderId="4" xfId="1" applyNumberFormat="1" applyFont="1" applyFill="1" applyBorder="1"/>
    <xf numFmtId="167" fontId="49" fillId="0" borderId="13" xfId="1" applyNumberFormat="1" applyFont="1" applyFill="1" applyBorder="1"/>
    <xf numFmtId="167" fontId="66" fillId="0" borderId="4" xfId="1" applyNumberFormat="1" applyFont="1" applyFill="1" applyBorder="1"/>
    <xf numFmtId="167" fontId="66" fillId="0" borderId="13" xfId="1" applyNumberFormat="1" applyFont="1" applyFill="1" applyBorder="1"/>
    <xf numFmtId="167" fontId="66" fillId="0" borderId="4" xfId="1" applyNumberFormat="1" applyFont="1" applyBorder="1"/>
    <xf numFmtId="167" fontId="66" fillId="0" borderId="13" xfId="1" applyNumberFormat="1" applyFont="1" applyBorder="1"/>
    <xf numFmtId="167" fontId="49" fillId="0" borderId="4" xfId="1" applyNumberFormat="1" applyFont="1" applyBorder="1"/>
    <xf numFmtId="167" fontId="49" fillId="0" borderId="13" xfId="1" applyNumberFormat="1" applyFont="1" applyBorder="1"/>
    <xf numFmtId="167" fontId="41" fillId="0" borderId="4" xfId="1" applyNumberFormat="1" applyFont="1" applyFill="1" applyBorder="1"/>
    <xf numFmtId="167" fontId="41" fillId="0" borderId="13" xfId="1" applyNumberFormat="1" applyFont="1" applyFill="1" applyBorder="1"/>
    <xf numFmtId="180" fontId="0" fillId="0" borderId="4" xfId="0" applyBorder="1"/>
    <xf numFmtId="180" fontId="0" fillId="0" borderId="0" xfId="0" applyBorder="1"/>
    <xf numFmtId="180" fontId="0" fillId="0" borderId="13" xfId="0" applyBorder="1"/>
    <xf numFmtId="180" fontId="43" fillId="12" borderId="0" xfId="0" applyFont="1" applyFill="1"/>
    <xf numFmtId="167" fontId="66" fillId="0" borderId="8" xfId="1" applyNumberFormat="1" applyFont="1" applyBorder="1"/>
    <xf numFmtId="167" fontId="66" fillId="0" borderId="1" xfId="1" applyNumberFormat="1" applyFont="1" applyBorder="1"/>
    <xf numFmtId="167" fontId="66" fillId="0" borderId="5" xfId="1" applyNumberFormat="1" applyFont="1" applyBorder="1"/>
    <xf numFmtId="167" fontId="66" fillId="0" borderId="14" xfId="1" applyNumberFormat="1" applyFont="1" applyBorder="1"/>
    <xf numFmtId="180" fontId="38" fillId="12" borderId="0" xfId="0" applyFont="1" applyFill="1" applyBorder="1"/>
    <xf numFmtId="166" fontId="64" fillId="12" borderId="1" xfId="0" applyNumberFormat="1" applyFont="1" applyFill="1" applyBorder="1" applyAlignment="1" applyProtection="1">
      <alignment horizontal="left"/>
    </xf>
    <xf numFmtId="168" fontId="5" fillId="24" borderId="0" xfId="0" applyNumberFormat="1" applyFont="1" applyFill="1"/>
    <xf numFmtId="168" fontId="2" fillId="24" borderId="0" xfId="0" applyNumberFormat="1" applyFont="1" applyFill="1"/>
    <xf numFmtId="168" fontId="2" fillId="0" borderId="4" xfId="0" applyNumberFormat="1" applyFont="1" applyFill="1" applyBorder="1"/>
    <xf numFmtId="180" fontId="53" fillId="0" borderId="4" xfId="0" applyFont="1" applyBorder="1"/>
    <xf numFmtId="0" fontId="37" fillId="3" borderId="43" xfId="94" applyNumberFormat="1" applyFont="1" applyFill="1" applyBorder="1" applyAlignment="1">
      <alignment horizontal="center"/>
    </xf>
    <xf numFmtId="167" fontId="66" fillId="0" borderId="5" xfId="1" applyNumberFormat="1" applyFont="1" applyFill="1" applyBorder="1"/>
    <xf numFmtId="167" fontId="66" fillId="0" borderId="1" xfId="1" applyNumberFormat="1" applyFont="1" applyFill="1" applyBorder="1"/>
    <xf numFmtId="167" fontId="66" fillId="0" borderId="14" xfId="1" applyNumberFormat="1" applyFont="1" applyFill="1" applyBorder="1"/>
    <xf numFmtId="0" fontId="37" fillId="3" borderId="44" xfId="94" applyNumberFormat="1" applyFont="1" applyFill="1" applyBorder="1" applyAlignment="1">
      <alignment horizontal="center"/>
    </xf>
    <xf numFmtId="167" fontId="66" fillId="0" borderId="14" xfId="1" applyNumberFormat="1" applyFont="1" applyBorder="1" applyAlignment="1">
      <alignment horizontal="center"/>
    </xf>
    <xf numFmtId="180" fontId="0" fillId="0" borderId="4" xfId="0" applyFont="1" applyBorder="1"/>
    <xf numFmtId="180" fontId="0" fillId="0" borderId="0" xfId="0" applyFont="1" applyBorder="1"/>
    <xf numFmtId="180" fontId="0" fillId="0" borderId="13" xfId="0" applyFont="1" applyBorder="1"/>
    <xf numFmtId="0" fontId="41" fillId="12" borderId="0" xfId="0" applyNumberFormat="1" applyFont="1" applyFill="1" applyBorder="1"/>
    <xf numFmtId="170" fontId="0" fillId="0" borderId="0" xfId="0" applyNumberFormat="1"/>
    <xf numFmtId="2" fontId="57" fillId="0" borderId="0" xfId="94" applyNumberFormat="1" applyFont="1" applyBorder="1" applyProtection="1"/>
    <xf numFmtId="170" fontId="41" fillId="0" borderId="0" xfId="1" applyNumberFormat="1" applyFont="1" applyBorder="1"/>
    <xf numFmtId="170" fontId="41" fillId="0" borderId="0" xfId="107" applyNumberFormat="1" applyFont="1" applyBorder="1" applyAlignment="1" applyProtection="1">
      <alignment horizontal="right"/>
    </xf>
    <xf numFmtId="43" fontId="49" fillId="0" borderId="0" xfId="1" applyFont="1"/>
    <xf numFmtId="168" fontId="38" fillId="4" borderId="8" xfId="19" applyNumberFormat="1" applyFont="1" applyFill="1" applyBorder="1" applyAlignment="1">
      <alignment horizontal="center"/>
    </xf>
    <xf numFmtId="4" fontId="38" fillId="0" borderId="0" xfId="94" applyNumberFormat="1" applyFont="1" applyFill="1" applyBorder="1" applyAlignment="1" applyProtection="1">
      <alignment horizontal="center"/>
    </xf>
    <xf numFmtId="43" fontId="38" fillId="4" borderId="0" xfId="1" applyFont="1" applyFill="1" applyBorder="1" applyAlignment="1" applyProtection="1">
      <alignment horizontal="center"/>
    </xf>
    <xf numFmtId="43" fontId="38" fillId="4" borderId="1" xfId="1" applyFont="1" applyFill="1" applyBorder="1" applyAlignment="1" applyProtection="1">
      <alignment horizontal="center"/>
    </xf>
    <xf numFmtId="0" fontId="43" fillId="3" borderId="1" xfId="107" applyNumberFormat="1" applyFont="1" applyFill="1" applyBorder="1" applyAlignment="1" applyProtection="1">
      <alignment horizontal="center"/>
    </xf>
    <xf numFmtId="1" fontId="41" fillId="0" borderId="0" xfId="107" applyNumberFormat="1" applyFont="1" applyBorder="1"/>
    <xf numFmtId="43" fontId="41" fillId="0" borderId="0" xfId="1" applyNumberFormat="1" applyFont="1" applyBorder="1"/>
    <xf numFmtId="190" fontId="41" fillId="0" borderId="0" xfId="1" applyNumberFormat="1" applyFont="1" applyBorder="1"/>
    <xf numFmtId="167" fontId="38" fillId="0" borderId="8" xfId="1" applyNumberFormat="1" applyFont="1" applyFill="1" applyBorder="1" applyAlignment="1">
      <alignment horizontal="right" wrapText="1"/>
    </xf>
    <xf numFmtId="167" fontId="38" fillId="0" borderId="8" xfId="1" applyNumberFormat="1" applyFont="1" applyFill="1" applyBorder="1"/>
    <xf numFmtId="167" fontId="38" fillId="0" borderId="9" xfId="1" applyNumberFormat="1" applyFont="1" applyFill="1" applyBorder="1"/>
    <xf numFmtId="43" fontId="57" fillId="0" borderId="0" xfId="1" applyFont="1" applyFill="1" applyBorder="1" applyProtection="1"/>
    <xf numFmtId="167" fontId="38" fillId="4" borderId="25" xfId="1" applyNumberFormat="1" applyFont="1" applyFill="1" applyBorder="1" applyProtection="1"/>
    <xf numFmtId="167" fontId="38" fillId="4" borderId="23" xfId="1" applyNumberFormat="1" applyFont="1" applyFill="1" applyBorder="1" applyAlignment="1" applyProtection="1">
      <alignment horizontal="right"/>
    </xf>
    <xf numFmtId="168" fontId="38" fillId="4" borderId="20" xfId="94" applyNumberFormat="1" applyFont="1" applyFill="1" applyBorder="1" applyProtection="1"/>
    <xf numFmtId="168" fontId="38" fillId="4" borderId="6" xfId="94" applyNumberFormat="1" applyFont="1" applyFill="1" applyBorder="1" applyProtection="1"/>
    <xf numFmtId="168" fontId="38" fillId="4" borderId="16" xfId="94" applyNumberFormat="1" applyFont="1" applyFill="1" applyBorder="1" applyProtection="1"/>
    <xf numFmtId="168" fontId="38" fillId="4" borderId="1" xfId="94" applyNumberFormat="1" applyFont="1" applyFill="1" applyBorder="1" applyProtection="1"/>
    <xf numFmtId="168" fontId="38" fillId="4" borderId="8" xfId="94" applyNumberFormat="1" applyFont="1" applyFill="1" applyBorder="1" applyProtection="1"/>
    <xf numFmtId="168" fontId="38" fillId="4" borderId="9" xfId="94" applyNumberFormat="1" applyFont="1" applyFill="1" applyBorder="1" applyProtection="1"/>
    <xf numFmtId="168" fontId="38" fillId="4" borderId="17" xfId="94" applyNumberFormat="1" applyFont="1" applyFill="1" applyBorder="1" applyProtection="1"/>
    <xf numFmtId="168" fontId="38" fillId="4" borderId="21" xfId="94" applyNumberFormat="1" applyFont="1" applyFill="1" applyBorder="1" applyProtection="1"/>
    <xf numFmtId="165" fontId="38" fillId="22" borderId="7" xfId="19" applyNumberFormat="1" applyFont="1" applyFill="1" applyBorder="1" applyAlignment="1">
      <alignment horizontal="center"/>
    </xf>
    <xf numFmtId="165" fontId="38" fillId="22" borderId="9" xfId="19" applyNumberFormat="1" applyFont="1" applyFill="1" applyBorder="1" applyAlignment="1">
      <alignment horizontal="center"/>
    </xf>
    <xf numFmtId="170" fontId="38" fillId="0" borderId="0" xfId="94" applyNumberFormat="1" applyFont="1" applyBorder="1"/>
    <xf numFmtId="0" fontId="43" fillId="3" borderId="8" xfId="94" quotePrefix="1" applyNumberFormat="1" applyFont="1" applyFill="1" applyBorder="1" applyAlignment="1">
      <alignment horizontal="center"/>
    </xf>
    <xf numFmtId="49" fontId="43" fillId="3" borderId="14" xfId="94" applyNumberFormat="1" applyFont="1" applyFill="1" applyBorder="1" applyAlignment="1">
      <alignment horizontal="center"/>
    </xf>
    <xf numFmtId="167" fontId="37" fillId="0" borderId="13" xfId="1" applyNumberFormat="1" applyFont="1" applyFill="1" applyBorder="1"/>
    <xf numFmtId="167" fontId="38" fillId="0" borderId="13" xfId="1" applyNumberFormat="1" applyFont="1" applyFill="1" applyBorder="1"/>
    <xf numFmtId="167" fontId="42" fillId="0" borderId="13" xfId="1" applyNumberFormat="1" applyFont="1" applyFill="1" applyBorder="1"/>
    <xf numFmtId="167" fontId="42" fillId="0" borderId="13" xfId="1" applyNumberFormat="1" applyFont="1" applyBorder="1"/>
    <xf numFmtId="167" fontId="56" fillId="0" borderId="14" xfId="1" applyNumberFormat="1" applyFont="1" applyBorder="1"/>
    <xf numFmtId="167" fontId="38" fillId="0" borderId="13" xfId="1" applyNumberFormat="1" applyFont="1" applyFill="1" applyBorder="1" applyAlignment="1"/>
    <xf numFmtId="167" fontId="38" fillId="0" borderId="14" xfId="1" applyNumberFormat="1" applyFont="1" applyFill="1" applyBorder="1" applyAlignment="1"/>
    <xf numFmtId="0" fontId="68" fillId="12" borderId="76" xfId="0" applyNumberFormat="1" applyFont="1" applyFill="1" applyBorder="1" applyAlignment="1">
      <alignment horizontal="center" vertical="center" wrapText="1" readingOrder="1"/>
    </xf>
    <xf numFmtId="180" fontId="49" fillId="0" borderId="77" xfId="0" applyFont="1" applyBorder="1"/>
    <xf numFmtId="4" fontId="49" fillId="14" borderId="0" xfId="0" applyNumberFormat="1" applyFont="1" applyFill="1" applyBorder="1" applyAlignment="1">
      <alignment horizontal="center"/>
    </xf>
    <xf numFmtId="4" fontId="49" fillId="14" borderId="77" xfId="0" applyNumberFormat="1" applyFont="1" applyFill="1" applyBorder="1" applyAlignment="1">
      <alignment horizontal="center"/>
    </xf>
    <xf numFmtId="4" fontId="69" fillId="0" borderId="78" xfId="0" applyNumberFormat="1" applyFont="1" applyFill="1" applyBorder="1" applyAlignment="1">
      <alignment horizontal="center" vertical="center" wrapText="1" readingOrder="1"/>
    </xf>
    <xf numFmtId="4" fontId="69" fillId="0" borderId="78" xfId="0" applyNumberFormat="1" applyFont="1" applyFill="1" applyBorder="1" applyAlignment="1">
      <alignment horizontal="center" wrapText="1" readingOrder="1"/>
    </xf>
    <xf numFmtId="4" fontId="49" fillId="0" borderId="77" xfId="0" applyNumberFormat="1" applyFont="1" applyFill="1" applyBorder="1" applyAlignment="1">
      <alignment horizontal="center"/>
    </xf>
    <xf numFmtId="167" fontId="66" fillId="23" borderId="6" xfId="1" applyNumberFormat="1" applyFont="1" applyFill="1" applyBorder="1" applyProtection="1"/>
    <xf numFmtId="167" fontId="66" fillId="23" borderId="13" xfId="1" applyNumberFormat="1" applyFont="1" applyFill="1" applyBorder="1" applyProtection="1"/>
    <xf numFmtId="167" fontId="47" fillId="23" borderId="6" xfId="1" applyNumberFormat="1" applyFont="1" applyFill="1" applyBorder="1" applyProtection="1"/>
    <xf numFmtId="167" fontId="47" fillId="23" borderId="13" xfId="1" applyNumberFormat="1" applyFont="1" applyFill="1" applyBorder="1" applyProtection="1"/>
    <xf numFmtId="167" fontId="38" fillId="23" borderId="6" xfId="1" applyNumberFormat="1" applyFont="1" applyFill="1" applyBorder="1"/>
    <xf numFmtId="167" fontId="38" fillId="23" borderId="0" xfId="1" applyNumberFormat="1" applyFont="1" applyFill="1" applyBorder="1"/>
    <xf numFmtId="167" fontId="38" fillId="23" borderId="13" xfId="1" applyNumberFormat="1" applyFont="1" applyFill="1" applyBorder="1"/>
    <xf numFmtId="167" fontId="38" fillId="4" borderId="21" xfId="1" applyNumberFormat="1" applyFont="1" applyFill="1" applyBorder="1" applyAlignment="1" applyProtection="1">
      <alignment horizontal="right"/>
    </xf>
    <xf numFmtId="2" fontId="38" fillId="4" borderId="13" xfId="94" applyNumberFormat="1" applyFont="1" applyFill="1" applyBorder="1"/>
    <xf numFmtId="2" fontId="38" fillId="22" borderId="13" xfId="94" applyNumberFormat="1" applyFont="1" applyFill="1" applyBorder="1"/>
    <xf numFmtId="2" fontId="38" fillId="4" borderId="14" xfId="94" applyNumberFormat="1" applyFont="1" applyFill="1" applyBorder="1" applyProtection="1"/>
    <xf numFmtId="180" fontId="37" fillId="3" borderId="45" xfId="94" applyFont="1" applyFill="1" applyBorder="1" applyAlignment="1" applyProtection="1">
      <alignment horizontal="right"/>
    </xf>
    <xf numFmtId="39" fontId="38" fillId="4" borderId="13" xfId="94" applyNumberFormat="1" applyFont="1" applyFill="1" applyBorder="1" applyAlignment="1" applyProtection="1">
      <alignment horizontal="right"/>
    </xf>
    <xf numFmtId="39" fontId="38" fillId="4" borderId="14" xfId="94" applyNumberFormat="1" applyFont="1" applyFill="1" applyBorder="1" applyAlignment="1" applyProtection="1">
      <alignment horizontal="right"/>
    </xf>
    <xf numFmtId="0" fontId="43" fillId="12" borderId="46" xfId="102" applyNumberFormat="1" applyFont="1" applyFill="1" applyBorder="1"/>
    <xf numFmtId="4" fontId="41" fillId="0" borderId="20" xfId="102" applyNumberFormat="1" applyFont="1" applyFill="1" applyBorder="1"/>
    <xf numFmtId="4" fontId="41" fillId="0" borderId="20" xfId="39" applyNumberFormat="1" applyFont="1" applyFill="1" applyBorder="1"/>
    <xf numFmtId="4" fontId="41" fillId="0" borderId="20" xfId="102" applyNumberFormat="1" applyFont="1" applyFill="1" applyBorder="1" applyProtection="1"/>
    <xf numFmtId="4" fontId="43" fillId="0" borderId="47" xfId="102" applyNumberFormat="1" applyFont="1" applyFill="1" applyBorder="1" applyProtection="1"/>
    <xf numFmtId="2" fontId="41" fillId="0" borderId="20" xfId="102" applyNumberFormat="1" applyFont="1" applyFill="1" applyBorder="1" applyProtection="1"/>
    <xf numFmtId="4" fontId="41" fillId="0" borderId="21" xfId="102" applyNumberFormat="1" applyFont="1" applyFill="1" applyBorder="1" applyProtection="1"/>
    <xf numFmtId="0" fontId="37" fillId="8" borderId="14" xfId="94" applyNumberFormat="1" applyFont="1" applyFill="1" applyBorder="1" applyAlignment="1">
      <alignment horizontal="center"/>
    </xf>
    <xf numFmtId="167" fontId="37" fillId="6" borderId="43" xfId="11" applyNumberFormat="1" applyFont="1" applyFill="1" applyBorder="1" applyAlignment="1">
      <alignment horizontal="center"/>
    </xf>
    <xf numFmtId="167" fontId="38" fillId="6" borderId="13" xfId="11" applyNumberFormat="1" applyFont="1" applyFill="1" applyBorder="1" applyAlignment="1">
      <alignment horizontal="center"/>
    </xf>
    <xf numFmtId="167" fontId="37" fillId="6" borderId="13" xfId="11" applyNumberFormat="1" applyFont="1" applyFill="1" applyBorder="1" applyAlignment="1">
      <alignment horizontal="center"/>
    </xf>
    <xf numFmtId="180" fontId="38" fillId="0" borderId="13" xfId="94" applyFont="1" applyBorder="1"/>
    <xf numFmtId="167" fontId="38" fillId="6" borderId="14" xfId="11" applyNumberFormat="1" applyFont="1" applyFill="1" applyBorder="1" applyAlignment="1">
      <alignment horizontal="center"/>
    </xf>
    <xf numFmtId="167" fontId="37" fillId="2" borderId="43" xfId="11" applyNumberFormat="1" applyFont="1" applyFill="1" applyBorder="1" applyAlignment="1">
      <alignment horizontal="center"/>
    </xf>
    <xf numFmtId="167" fontId="38" fillId="2" borderId="13" xfId="11" applyNumberFormat="1" applyFont="1" applyFill="1" applyBorder="1" applyAlignment="1">
      <alignment horizontal="center"/>
    </xf>
    <xf numFmtId="167" fontId="37" fillId="2" borderId="13" xfId="11" applyNumberFormat="1" applyFont="1" applyFill="1" applyBorder="1" applyAlignment="1">
      <alignment horizontal="center"/>
    </xf>
    <xf numFmtId="167" fontId="38" fillId="2" borderId="14" xfId="11" applyNumberFormat="1" applyFont="1" applyFill="1" applyBorder="1" applyAlignment="1">
      <alignment horizontal="center"/>
    </xf>
    <xf numFmtId="0" fontId="43" fillId="3" borderId="14" xfId="94" applyNumberFormat="1" applyFont="1" applyFill="1" applyBorder="1" applyAlignment="1">
      <alignment horizontal="right"/>
    </xf>
    <xf numFmtId="180" fontId="38" fillId="4" borderId="13" xfId="94" applyFont="1" applyFill="1" applyBorder="1"/>
    <xf numFmtId="165" fontId="37" fillId="4" borderId="13" xfId="94" applyNumberFormat="1" applyFont="1" applyFill="1" applyBorder="1"/>
    <xf numFmtId="165" fontId="38" fillId="4" borderId="13" xfId="94" applyNumberFormat="1" applyFont="1" applyFill="1" applyBorder="1"/>
    <xf numFmtId="165" fontId="38" fillId="4" borderId="13" xfId="94" applyNumberFormat="1" applyFont="1" applyFill="1" applyBorder="1" applyProtection="1"/>
    <xf numFmtId="168" fontId="38" fillId="4" borderId="13" xfId="94" applyNumberFormat="1" applyFont="1" applyFill="1" applyBorder="1"/>
    <xf numFmtId="168" fontId="37" fillId="4" borderId="13" xfId="94" applyNumberFormat="1" applyFont="1" applyFill="1" applyBorder="1"/>
    <xf numFmtId="168" fontId="37" fillId="4" borderId="14" xfId="94" applyNumberFormat="1" applyFont="1" applyFill="1" applyBorder="1"/>
    <xf numFmtId="49" fontId="43" fillId="3" borderId="48" xfId="102" quotePrefix="1" applyNumberFormat="1" applyFont="1" applyFill="1" applyBorder="1" applyAlignment="1">
      <alignment horizontal="center"/>
    </xf>
    <xf numFmtId="180" fontId="38" fillId="0" borderId="13" xfId="102" applyFont="1" applyBorder="1"/>
    <xf numFmtId="167" fontId="37" fillId="0" borderId="13" xfId="11" applyNumberFormat="1" applyFont="1" applyBorder="1" applyAlignment="1" applyProtection="1"/>
    <xf numFmtId="167" fontId="38" fillId="0" borderId="13" xfId="11" applyNumberFormat="1" applyFont="1" applyBorder="1" applyAlignment="1" applyProtection="1"/>
    <xf numFmtId="167" fontId="38" fillId="0" borderId="49" xfId="11" applyNumberFormat="1" applyFont="1" applyBorder="1" applyAlignment="1" applyProtection="1"/>
    <xf numFmtId="167" fontId="37" fillId="0" borderId="50" xfId="11" applyNumberFormat="1" applyFont="1" applyBorder="1" applyAlignment="1" applyProtection="1"/>
    <xf numFmtId="167" fontId="38" fillId="0" borderId="13" xfId="102" applyNumberFormat="1" applyFont="1" applyBorder="1"/>
    <xf numFmtId="169" fontId="38" fillId="4" borderId="13" xfId="39" applyNumberFormat="1" applyFont="1" applyFill="1" applyBorder="1"/>
    <xf numFmtId="167" fontId="38" fillId="4" borderId="13" xfId="39" applyNumberFormat="1" applyFont="1" applyFill="1" applyBorder="1" applyProtection="1"/>
    <xf numFmtId="167" fontId="38" fillId="4" borderId="14" xfId="39" applyNumberFormat="1" applyFont="1" applyFill="1" applyBorder="1" applyProtection="1"/>
    <xf numFmtId="0" fontId="37" fillId="3" borderId="48" xfId="110" applyNumberFormat="1" applyFont="1" applyFill="1" applyBorder="1" applyAlignment="1">
      <alignment horizontal="right"/>
    </xf>
    <xf numFmtId="180" fontId="38" fillId="22" borderId="13" xfId="110" applyFont="1" applyFill="1" applyBorder="1"/>
    <xf numFmtId="167" fontId="37" fillId="0" borderId="13" xfId="11" applyNumberFormat="1" applyFont="1" applyBorder="1" applyAlignment="1"/>
    <xf numFmtId="167" fontId="38" fillId="0" borderId="13" xfId="11" applyNumberFormat="1" applyFont="1" applyBorder="1" applyAlignment="1"/>
    <xf numFmtId="167" fontId="37" fillId="0" borderId="51" xfId="11" applyNumberFormat="1" applyFont="1" applyBorder="1" applyAlignment="1"/>
    <xf numFmtId="167" fontId="38" fillId="0" borderId="13" xfId="110" applyNumberFormat="1" applyFont="1" applyBorder="1"/>
    <xf numFmtId="167" fontId="38" fillId="4" borderId="50" xfId="53" applyNumberFormat="1" applyFont="1" applyFill="1" applyBorder="1"/>
    <xf numFmtId="167" fontId="37" fillId="0" borderId="49" xfId="11" applyNumberFormat="1" applyFont="1" applyBorder="1" applyAlignment="1"/>
    <xf numFmtId="167" fontId="37" fillId="0" borderId="45" xfId="11" applyNumberFormat="1" applyFont="1" applyBorder="1" applyAlignment="1"/>
    <xf numFmtId="0" fontId="43" fillId="3" borderId="48" xfId="110" applyNumberFormat="1" applyFont="1" applyFill="1" applyBorder="1" applyAlignment="1">
      <alignment horizontal="right"/>
    </xf>
    <xf numFmtId="0" fontId="37" fillId="4" borderId="44" xfId="110" applyNumberFormat="1" applyFont="1" applyFill="1" applyBorder="1" applyAlignment="1">
      <alignment horizontal="right"/>
    </xf>
    <xf numFmtId="0" fontId="38" fillId="4" borderId="13" xfId="110" applyNumberFormat="1" applyFont="1" applyFill="1" applyBorder="1"/>
    <xf numFmtId="0" fontId="38" fillId="4" borderId="52" xfId="110" applyNumberFormat="1" applyFont="1" applyFill="1" applyBorder="1"/>
    <xf numFmtId="0" fontId="37" fillId="4" borderId="13" xfId="110" applyNumberFormat="1" applyFont="1" applyFill="1" applyBorder="1" applyAlignment="1">
      <alignment horizontal="right"/>
    </xf>
    <xf numFmtId="0" fontId="38" fillId="4" borderId="13" xfId="110" applyNumberFormat="1" applyFont="1" applyFill="1" applyBorder="1" applyAlignment="1">
      <alignment horizontal="right"/>
    </xf>
    <xf numFmtId="0" fontId="38" fillId="4" borderId="52" xfId="110" applyNumberFormat="1" applyFont="1" applyFill="1" applyBorder="1" applyAlignment="1">
      <alignment horizontal="right"/>
    </xf>
    <xf numFmtId="0" fontId="37" fillId="4" borderId="53" xfId="110" applyNumberFormat="1" applyFont="1" applyFill="1" applyBorder="1"/>
    <xf numFmtId="0" fontId="38" fillId="0" borderId="13" xfId="110" applyNumberFormat="1" applyFont="1" applyBorder="1"/>
    <xf numFmtId="0" fontId="38" fillId="4" borderId="14" xfId="110" applyNumberFormat="1" applyFont="1" applyFill="1" applyBorder="1" applyAlignment="1">
      <alignment horizontal="right"/>
    </xf>
    <xf numFmtId="180" fontId="38" fillId="3" borderId="54" xfId="94" applyFont="1" applyFill="1" applyBorder="1"/>
    <xf numFmtId="180" fontId="37" fillId="3" borderId="20" xfId="94" applyFont="1" applyFill="1" applyBorder="1" applyAlignment="1" applyProtection="1">
      <alignment horizontal="center"/>
    </xf>
    <xf numFmtId="180" fontId="37" fillId="3" borderId="21" xfId="94" applyFont="1" applyFill="1" applyBorder="1" applyAlignment="1" applyProtection="1">
      <alignment horizontal="center"/>
    </xf>
    <xf numFmtId="165" fontId="37" fillId="4" borderId="20" xfId="94" applyNumberFormat="1" applyFont="1" applyFill="1" applyBorder="1" applyAlignment="1" applyProtection="1">
      <alignment horizontal="center"/>
    </xf>
    <xf numFmtId="165" fontId="38" fillId="4" borderId="20" xfId="94" applyNumberFormat="1" applyFont="1" applyFill="1" applyBorder="1" applyAlignment="1" applyProtection="1">
      <alignment horizontal="center"/>
    </xf>
    <xf numFmtId="165" fontId="37" fillId="4" borderId="20" xfId="19" applyNumberFormat="1" applyFont="1" applyFill="1" applyBorder="1" applyAlignment="1" applyProtection="1">
      <alignment horizontal="center"/>
    </xf>
    <xf numFmtId="165" fontId="38" fillId="4" borderId="21" xfId="94" applyNumberFormat="1" applyFont="1" applyFill="1" applyBorder="1" applyAlignment="1" applyProtection="1">
      <alignment horizontal="center"/>
    </xf>
    <xf numFmtId="173" fontId="41" fillId="4" borderId="13" xfId="107" applyNumberFormat="1" applyFont="1" applyFill="1" applyBorder="1" applyAlignment="1" applyProtection="1">
      <alignment horizontal="right"/>
    </xf>
    <xf numFmtId="173" fontId="41" fillId="4" borderId="14" xfId="107" applyNumberFormat="1" applyFont="1" applyFill="1" applyBorder="1" applyAlignment="1" applyProtection="1">
      <alignment horizontal="right"/>
    </xf>
    <xf numFmtId="180" fontId="43" fillId="3" borderId="45" xfId="107" applyFont="1" applyFill="1" applyBorder="1" applyAlignment="1">
      <alignment horizontal="right" wrapText="1"/>
    </xf>
    <xf numFmtId="165" fontId="77" fillId="4" borderId="13" xfId="53" applyNumberFormat="1" applyFont="1" applyFill="1" applyBorder="1" applyAlignment="1">
      <alignment horizontal="right" wrapText="1"/>
    </xf>
    <xf numFmtId="165" fontId="77" fillId="4" borderId="14" xfId="53" applyNumberFormat="1" applyFont="1" applyFill="1" applyBorder="1" applyAlignment="1">
      <alignment horizontal="right" wrapText="1"/>
    </xf>
    <xf numFmtId="0" fontId="37" fillId="3" borderId="48" xfId="107" applyNumberFormat="1" applyFont="1" applyFill="1" applyBorder="1" applyAlignment="1">
      <alignment horizontal="center" wrapText="1"/>
    </xf>
    <xf numFmtId="167" fontId="38" fillId="4" borderId="13" xfId="1" applyNumberFormat="1" applyFont="1" applyFill="1" applyBorder="1" applyAlignment="1">
      <alignment horizontal="right" wrapText="1"/>
    </xf>
    <xf numFmtId="167" fontId="38" fillId="4" borderId="14" xfId="1" applyNumberFormat="1" applyFont="1" applyFill="1" applyBorder="1" applyAlignment="1">
      <alignment horizontal="right" wrapText="1"/>
    </xf>
    <xf numFmtId="180" fontId="43" fillId="3" borderId="48" xfId="107" applyFont="1" applyFill="1" applyBorder="1" applyAlignment="1">
      <alignment horizontal="right" vertical="center" wrapText="1"/>
    </xf>
    <xf numFmtId="165" fontId="38" fillId="22" borderId="13" xfId="107" applyNumberFormat="1" applyFont="1" applyFill="1" applyBorder="1" applyAlignment="1">
      <alignment horizontal="right" vertical="center" wrapText="1"/>
    </xf>
    <xf numFmtId="165" fontId="77" fillId="22" borderId="13" xfId="53" applyNumberFormat="1" applyFont="1" applyFill="1" applyBorder="1" applyAlignment="1">
      <alignment horizontal="right" vertical="center" wrapText="1"/>
    </xf>
    <xf numFmtId="167" fontId="77" fillId="22" borderId="13" xfId="53" applyNumberFormat="1" applyFont="1" applyFill="1" applyBorder="1" applyAlignment="1">
      <alignment horizontal="right" vertical="center" wrapText="1"/>
    </xf>
    <xf numFmtId="167" fontId="77" fillId="22" borderId="14" xfId="53" applyNumberFormat="1" applyFont="1" applyFill="1" applyBorder="1" applyAlignment="1">
      <alignment horizontal="right" vertical="center" wrapText="1"/>
    </xf>
    <xf numFmtId="180" fontId="37" fillId="3" borderId="48" xfId="94" applyFont="1" applyFill="1" applyBorder="1" applyAlignment="1" applyProtection="1">
      <alignment horizontal="center" vertical="center" wrapText="1"/>
    </xf>
    <xf numFmtId="4" fontId="38" fillId="4" borderId="13" xfId="94" applyNumberFormat="1" applyFont="1" applyFill="1" applyBorder="1" applyAlignment="1">
      <alignment horizontal="center"/>
    </xf>
    <xf numFmtId="4" fontId="38" fillId="4" borderId="13" xfId="94" applyNumberFormat="1" applyFont="1" applyFill="1" applyBorder="1" applyAlignment="1" applyProtection="1">
      <alignment horizontal="center"/>
    </xf>
    <xf numFmtId="4" fontId="38" fillId="4" borderId="14" xfId="94" applyNumberFormat="1" applyFont="1" applyFill="1" applyBorder="1" applyAlignment="1" applyProtection="1">
      <alignment horizontal="center"/>
    </xf>
    <xf numFmtId="180" fontId="43" fillId="3" borderId="55" xfId="94" applyFont="1" applyFill="1" applyBorder="1" applyAlignment="1">
      <alignment horizontal="center" vertical="center" wrapText="1"/>
    </xf>
    <xf numFmtId="168" fontId="38" fillId="4" borderId="20" xfId="19" applyNumberFormat="1" applyFont="1" applyFill="1" applyBorder="1" applyAlignment="1">
      <alignment horizontal="center"/>
    </xf>
    <xf numFmtId="168" fontId="38" fillId="4" borderId="21" xfId="19" applyNumberFormat="1" applyFont="1" applyFill="1" applyBorder="1" applyAlignment="1">
      <alignment horizontal="center"/>
    </xf>
    <xf numFmtId="2" fontId="53" fillId="0" borderId="0" xfId="94" applyNumberFormat="1" applyFont="1"/>
    <xf numFmtId="165" fontId="38" fillId="22" borderId="1" xfId="19" applyNumberFormat="1" applyFont="1" applyFill="1" applyBorder="1" applyAlignment="1">
      <alignment horizontal="center"/>
    </xf>
    <xf numFmtId="1" fontId="38" fillId="0" borderId="0" xfId="94" applyNumberFormat="1" applyFont="1" applyBorder="1" applyAlignment="1">
      <alignment horizontal="center"/>
    </xf>
    <xf numFmtId="183" fontId="53" fillId="0" borderId="0" xfId="1" applyNumberFormat="1" applyFont="1"/>
    <xf numFmtId="0" fontId="71" fillId="0" borderId="0" xfId="110" applyNumberFormat="1" applyFont="1" applyFill="1" applyBorder="1"/>
    <xf numFmtId="4" fontId="38" fillId="4" borderId="8" xfId="94" applyNumberFormat="1" applyFont="1" applyFill="1" applyBorder="1" applyAlignment="1" applyProtection="1">
      <alignment horizontal="center"/>
    </xf>
    <xf numFmtId="49" fontId="108" fillId="0" borderId="0" xfId="1" quotePrefix="1" applyNumberFormat="1" applyFont="1" applyFill="1" applyAlignment="1">
      <alignment horizontal="left" indent="3"/>
    </xf>
    <xf numFmtId="4" fontId="109" fillId="0" borderId="73" xfId="0" applyNumberFormat="1" applyFont="1" applyFill="1" applyBorder="1" applyAlignment="1">
      <alignment horizontal="center" vertical="center" wrapText="1" readingOrder="1"/>
    </xf>
    <xf numFmtId="180" fontId="110" fillId="0" borderId="77" xfId="0" applyFont="1" applyFill="1" applyBorder="1"/>
    <xf numFmtId="0" fontId="34" fillId="4" borderId="0" xfId="0" applyNumberFormat="1" applyFont="1" applyFill="1" applyBorder="1" applyAlignment="1">
      <alignment horizontal="left" indent="4"/>
    </xf>
    <xf numFmtId="0" fontId="34" fillId="4" borderId="0" xfId="0" applyNumberFormat="1" applyFont="1" applyFill="1" applyBorder="1" applyAlignment="1">
      <alignment horizontal="left" indent="9"/>
    </xf>
    <xf numFmtId="2" fontId="111" fillId="2" borderId="0" xfId="122" applyFont="1" applyFill="1" applyBorder="1"/>
    <xf numFmtId="0" fontId="37" fillId="8" borderId="10" xfId="94" applyNumberFormat="1" applyFont="1" applyFill="1" applyBorder="1" applyAlignment="1">
      <alignment horizontal="center"/>
    </xf>
    <xf numFmtId="0" fontId="37" fillId="3" borderId="18" xfId="19" applyNumberFormat="1" applyFont="1" applyFill="1" applyBorder="1" applyAlignment="1" applyProtection="1">
      <alignment horizontal="center"/>
    </xf>
    <xf numFmtId="180" fontId="112" fillId="0" borderId="0" xfId="0" applyFont="1"/>
    <xf numFmtId="180" fontId="89" fillId="4" borderId="0" xfId="73" applyFont="1" applyFill="1" applyBorder="1" applyAlignment="1">
      <alignment horizontal="left" indent="4"/>
    </xf>
    <xf numFmtId="180" fontId="89" fillId="0" borderId="0" xfId="94" applyFont="1" applyAlignment="1">
      <alignment horizontal="left" indent="4"/>
    </xf>
    <xf numFmtId="167" fontId="56" fillId="0" borderId="17" xfId="1" applyNumberFormat="1" applyFont="1" applyBorder="1"/>
    <xf numFmtId="0" fontId="53" fillId="0" borderId="0" xfId="94" applyNumberFormat="1" applyFont="1" applyFill="1"/>
    <xf numFmtId="165" fontId="53" fillId="0" borderId="0" xfId="94" applyNumberFormat="1" applyFont="1"/>
    <xf numFmtId="180" fontId="53" fillId="4" borderId="0" xfId="94" applyFont="1" applyFill="1"/>
    <xf numFmtId="0" fontId="37" fillId="12" borderId="56" xfId="94" applyNumberFormat="1" applyFont="1" applyFill="1" applyBorder="1" applyAlignment="1">
      <alignment vertical="center"/>
    </xf>
    <xf numFmtId="167" fontId="37" fillId="0" borderId="57" xfId="1" applyNumberFormat="1" applyFont="1" applyFill="1" applyBorder="1"/>
    <xf numFmtId="167" fontId="38" fillId="0" borderId="57" xfId="1" applyNumberFormat="1" applyFont="1" applyFill="1" applyBorder="1"/>
    <xf numFmtId="167" fontId="86" fillId="0" borderId="0" xfId="94" applyNumberFormat="1" applyFont="1" applyFill="1" applyBorder="1" applyProtection="1"/>
    <xf numFmtId="167" fontId="47" fillId="0" borderId="0" xfId="94" applyNumberFormat="1" applyFont="1" applyFill="1" applyBorder="1" applyProtection="1"/>
    <xf numFmtId="180" fontId="38" fillId="0" borderId="57" xfId="94" applyFont="1" applyFill="1" applyBorder="1"/>
    <xf numFmtId="180" fontId="47" fillId="0" borderId="7" xfId="94" applyFont="1" applyFill="1" applyBorder="1" applyProtection="1"/>
    <xf numFmtId="167" fontId="47" fillId="0" borderId="0" xfId="1" applyNumberFormat="1" applyFont="1" applyFill="1" applyBorder="1" applyProtection="1"/>
    <xf numFmtId="180" fontId="86" fillId="0" borderId="7" xfId="94" applyFont="1" applyFill="1" applyBorder="1" applyProtection="1"/>
    <xf numFmtId="167" fontId="86" fillId="0" borderId="0" xfId="1" applyNumberFormat="1" applyFont="1" applyFill="1" applyBorder="1" applyProtection="1"/>
    <xf numFmtId="180" fontId="37" fillId="0" borderId="0" xfId="94" applyFont="1" applyFill="1"/>
    <xf numFmtId="180" fontId="86" fillId="0" borderId="9" xfId="94" applyFont="1" applyFill="1" applyBorder="1" applyProtection="1"/>
    <xf numFmtId="167" fontId="86" fillId="0" borderId="1" xfId="1" applyNumberFormat="1" applyFont="1" applyFill="1" applyBorder="1" applyProtection="1"/>
    <xf numFmtId="180" fontId="48" fillId="0" borderId="0" xfId="94" applyFont="1" applyFill="1"/>
    <xf numFmtId="177" fontId="47" fillId="0" borderId="0" xfId="94" applyNumberFormat="1" applyFont="1" applyFill="1" applyBorder="1" applyProtection="1"/>
    <xf numFmtId="166" fontId="37" fillId="0" borderId="0" xfId="0" applyNumberFormat="1" applyFont="1" applyFill="1" applyAlignment="1" applyProtection="1">
      <alignment horizontal="left"/>
    </xf>
    <xf numFmtId="168" fontId="86" fillId="0" borderId="0" xfId="94" applyNumberFormat="1" applyFont="1" applyFill="1" applyBorder="1" applyProtection="1"/>
    <xf numFmtId="179" fontId="38" fillId="0" borderId="0" xfId="94" applyNumberFormat="1" applyFont="1" applyFill="1"/>
    <xf numFmtId="165" fontId="38" fillId="0" borderId="0" xfId="94" applyNumberFormat="1" applyFont="1" applyFill="1"/>
    <xf numFmtId="4" fontId="38" fillId="0" borderId="0" xfId="94" applyNumberFormat="1" applyFont="1" applyFill="1"/>
    <xf numFmtId="166" fontId="38" fillId="0" borderId="0" xfId="0" applyNumberFormat="1" applyFont="1" applyFill="1" applyAlignment="1" applyProtection="1">
      <alignment horizontal="left"/>
    </xf>
    <xf numFmtId="168" fontId="47" fillId="0" borderId="0" xfId="94" applyNumberFormat="1" applyFont="1" applyFill="1" applyBorder="1" applyProtection="1"/>
    <xf numFmtId="165" fontId="72" fillId="0" borderId="0" xfId="94" applyNumberFormat="1" applyFont="1" applyFill="1"/>
    <xf numFmtId="4" fontId="72" fillId="0" borderId="0" xfId="94" applyNumberFormat="1" applyFont="1" applyFill="1"/>
    <xf numFmtId="179" fontId="72" fillId="0" borderId="0" xfId="94" applyNumberFormat="1" applyFont="1" applyFill="1"/>
    <xf numFmtId="43" fontId="72" fillId="0" borderId="0" xfId="94" applyNumberFormat="1" applyFont="1" applyFill="1"/>
    <xf numFmtId="180" fontId="72" fillId="0" borderId="0" xfId="94" applyFont="1" applyFill="1"/>
    <xf numFmtId="180" fontId="113" fillId="0" borderId="7" xfId="94" applyFont="1" applyFill="1" applyBorder="1" applyProtection="1"/>
    <xf numFmtId="180" fontId="38" fillId="0" borderId="7" xfId="94" applyFont="1" applyFill="1" applyBorder="1" applyProtection="1"/>
    <xf numFmtId="180" fontId="38" fillId="0" borderId="0" xfId="0" applyFont="1" applyFill="1"/>
    <xf numFmtId="167" fontId="37" fillId="0" borderId="0" xfId="94" applyNumberFormat="1" applyFont="1" applyFill="1"/>
    <xf numFmtId="168" fontId="37" fillId="0" borderId="0" xfId="94" applyNumberFormat="1" applyFont="1" applyFill="1"/>
    <xf numFmtId="180" fontId="86" fillId="0" borderId="0" xfId="94" applyFont="1" applyFill="1" applyBorder="1" applyProtection="1"/>
    <xf numFmtId="167" fontId="37" fillId="0" borderId="0" xfId="94" applyNumberFormat="1" applyFont="1" applyFill="1" applyBorder="1"/>
    <xf numFmtId="168" fontId="37" fillId="0" borderId="0" xfId="94" applyNumberFormat="1" applyFont="1" applyFill="1" applyBorder="1"/>
    <xf numFmtId="167" fontId="53" fillId="0" borderId="0" xfId="94" applyNumberFormat="1" applyFont="1" applyFill="1"/>
    <xf numFmtId="168" fontId="53" fillId="0" borderId="0" xfId="94" applyNumberFormat="1" applyFont="1" applyFill="1"/>
    <xf numFmtId="165" fontId="57" fillId="0" borderId="0" xfId="94" applyNumberFormat="1" applyFont="1" applyFill="1" applyBorder="1" applyProtection="1"/>
    <xf numFmtId="166" fontId="37" fillId="0" borderId="0" xfId="0" applyNumberFormat="1" applyFont="1" applyFill="1" applyBorder="1" applyAlignment="1" applyProtection="1">
      <alignment horizontal="left"/>
    </xf>
    <xf numFmtId="167" fontId="48" fillId="0" borderId="0" xfId="94" applyNumberFormat="1" applyFont="1" applyFill="1"/>
    <xf numFmtId="43" fontId="48" fillId="0" borderId="0" xfId="94" applyNumberFormat="1" applyFont="1" applyFill="1"/>
    <xf numFmtId="179" fontId="48" fillId="0" borderId="0" xfId="94" applyNumberFormat="1" applyFont="1" applyFill="1"/>
    <xf numFmtId="43" fontId="53" fillId="0" borderId="0" xfId="1" applyFont="1" applyFill="1"/>
    <xf numFmtId="43" fontId="114" fillId="0" borderId="1" xfId="1" applyFont="1" applyFill="1" applyBorder="1"/>
    <xf numFmtId="43" fontId="48" fillId="0" borderId="0" xfId="1" applyFont="1" applyFill="1"/>
    <xf numFmtId="0" fontId="53" fillId="0" borderId="12" xfId="94" applyNumberFormat="1" applyFont="1" applyBorder="1"/>
    <xf numFmtId="180" fontId="53" fillId="0" borderId="12" xfId="94" applyFont="1" applyBorder="1"/>
    <xf numFmtId="165" fontId="48" fillId="4" borderId="12" xfId="94" applyNumberFormat="1" applyFont="1" applyFill="1" applyBorder="1" applyProtection="1"/>
    <xf numFmtId="168" fontId="48" fillId="4" borderId="12" xfId="94" applyNumberFormat="1" applyFont="1" applyFill="1" applyBorder="1" applyAlignment="1" applyProtection="1">
      <alignment horizontal="right"/>
    </xf>
    <xf numFmtId="169" fontId="35" fillId="0" borderId="0" xfId="1" applyNumberFormat="1" applyFont="1"/>
    <xf numFmtId="1" fontId="0" fillId="0" borderId="0" xfId="0" applyNumberFormat="1"/>
    <xf numFmtId="180" fontId="86" fillId="3" borderId="7" xfId="94" applyFont="1" applyFill="1" applyBorder="1" applyProtection="1"/>
    <xf numFmtId="180" fontId="86" fillId="3" borderId="9" xfId="94" applyFont="1" applyFill="1" applyBorder="1" applyProtection="1"/>
    <xf numFmtId="177" fontId="47" fillId="0" borderId="0" xfId="94" applyNumberFormat="1" applyFont="1" applyBorder="1" applyProtection="1"/>
    <xf numFmtId="0" fontId="30" fillId="0" borderId="0" xfId="121" applyNumberFormat="1" applyFont="1" applyFill="1"/>
    <xf numFmtId="180" fontId="66" fillId="0" borderId="0" xfId="94" applyFont="1"/>
    <xf numFmtId="167" fontId="86" fillId="23" borderId="7" xfId="1" applyNumberFormat="1" applyFont="1" applyFill="1" applyBorder="1" applyProtection="1"/>
    <xf numFmtId="167" fontId="86" fillId="23" borderId="6" xfId="1" applyNumberFormat="1" applyFont="1" applyFill="1" applyBorder="1" applyProtection="1"/>
    <xf numFmtId="167" fontId="86" fillId="23" borderId="13" xfId="1" applyNumberFormat="1" applyFont="1" applyFill="1" applyBorder="1" applyProtection="1"/>
    <xf numFmtId="167" fontId="86" fillId="23" borderId="0" xfId="1" applyNumberFormat="1" applyFont="1" applyFill="1" applyBorder="1" applyProtection="1">
      <protection locked="0"/>
    </xf>
    <xf numFmtId="167" fontId="86" fillId="23" borderId="7" xfId="1" applyNumberFormat="1" applyFont="1" applyFill="1" applyBorder="1" applyProtection="1">
      <protection locked="0"/>
    </xf>
    <xf numFmtId="167" fontId="86" fillId="23" borderId="6" xfId="1" applyNumberFormat="1" applyFont="1" applyFill="1" applyBorder="1" applyProtection="1">
      <protection locked="0"/>
    </xf>
    <xf numFmtId="167" fontId="86" fillId="23" borderId="13" xfId="1" applyNumberFormat="1" applyFont="1" applyFill="1" applyBorder="1" applyProtection="1">
      <protection locked="0"/>
    </xf>
    <xf numFmtId="167" fontId="37" fillId="23" borderId="0" xfId="1" applyNumberFormat="1" applyFont="1" applyFill="1"/>
    <xf numFmtId="167" fontId="37" fillId="23" borderId="7" xfId="1" applyNumberFormat="1" applyFont="1" applyFill="1" applyBorder="1"/>
    <xf numFmtId="167" fontId="37" fillId="23" borderId="6" xfId="1" applyNumberFormat="1" applyFont="1" applyFill="1" applyBorder="1"/>
    <xf numFmtId="167" fontId="37" fillId="23" borderId="0" xfId="1" applyNumberFormat="1" applyFont="1" applyFill="1" applyBorder="1"/>
    <xf numFmtId="167" fontId="37" fillId="23" borderId="13" xfId="1" applyNumberFormat="1" applyFont="1" applyFill="1" applyBorder="1"/>
    <xf numFmtId="167" fontId="49" fillId="23" borderId="0" xfId="1" applyNumberFormat="1" applyFont="1" applyFill="1" applyBorder="1" applyProtection="1"/>
    <xf numFmtId="167" fontId="49" fillId="23" borderId="0" xfId="1" applyNumberFormat="1" applyFont="1" applyFill="1" applyBorder="1" applyAlignment="1" applyProtection="1">
      <alignment horizontal="right"/>
    </xf>
    <xf numFmtId="167" fontId="49" fillId="23" borderId="7" xfId="1" applyNumberFormat="1" applyFont="1" applyFill="1" applyBorder="1" applyAlignment="1" applyProtection="1">
      <alignment horizontal="right"/>
    </xf>
    <xf numFmtId="167" fontId="49" fillId="23" borderId="6" xfId="1" applyNumberFormat="1" applyFont="1" applyFill="1" applyBorder="1" applyAlignment="1" applyProtection="1">
      <alignment horizontal="right"/>
    </xf>
    <xf numFmtId="167" fontId="49" fillId="23" borderId="13" xfId="1" applyNumberFormat="1" applyFont="1" applyFill="1" applyBorder="1" applyAlignment="1" applyProtection="1">
      <alignment horizontal="right"/>
    </xf>
    <xf numFmtId="167" fontId="49" fillId="23" borderId="0" xfId="1" applyNumberFormat="1" applyFont="1" applyFill="1" applyBorder="1" applyAlignment="1" applyProtection="1">
      <alignment horizontal="left"/>
    </xf>
    <xf numFmtId="167" fontId="49" fillId="23" borderId="0" xfId="1" applyNumberFormat="1" applyFont="1" applyFill="1"/>
    <xf numFmtId="167" fontId="49" fillId="23" borderId="7" xfId="1" applyNumberFormat="1" applyFont="1" applyFill="1" applyBorder="1"/>
    <xf numFmtId="167" fontId="49" fillId="23" borderId="6" xfId="1" applyNumberFormat="1" applyFont="1" applyFill="1" applyBorder="1"/>
    <xf numFmtId="167" fontId="49" fillId="23" borderId="0" xfId="1" applyNumberFormat="1" applyFont="1" applyFill="1" applyBorder="1"/>
    <xf numFmtId="167" fontId="49" fillId="23" borderId="13" xfId="1" applyNumberFormat="1" applyFont="1" applyFill="1" applyBorder="1"/>
    <xf numFmtId="167" fontId="66" fillId="23" borderId="0" xfId="1" applyNumberFormat="1" applyFont="1" applyFill="1"/>
    <xf numFmtId="167" fontId="66" fillId="23" borderId="7" xfId="1" applyNumberFormat="1" applyFont="1" applyFill="1" applyBorder="1"/>
    <xf numFmtId="167" fontId="66" fillId="23" borderId="6" xfId="1" applyNumberFormat="1" applyFont="1" applyFill="1" applyBorder="1"/>
    <xf numFmtId="167" fontId="66" fillId="23" borderId="0" xfId="1" applyNumberFormat="1" applyFont="1" applyFill="1" applyBorder="1"/>
    <xf numFmtId="167" fontId="66" fillId="23" borderId="13" xfId="1" applyNumberFormat="1" applyFont="1" applyFill="1" applyBorder="1"/>
    <xf numFmtId="167" fontId="38" fillId="23" borderId="0" xfId="1" applyNumberFormat="1" applyFont="1" applyFill="1" applyBorder="1" applyAlignment="1" applyProtection="1">
      <alignment horizontal="right"/>
    </xf>
    <xf numFmtId="167" fontId="38" fillId="23" borderId="7" xfId="1" applyNumberFormat="1" applyFont="1" applyFill="1" applyBorder="1" applyAlignment="1" applyProtection="1">
      <alignment horizontal="right"/>
    </xf>
    <xf numFmtId="167" fontId="38" fillId="23" borderId="6" xfId="1" applyNumberFormat="1" applyFont="1" applyFill="1" applyBorder="1" applyAlignment="1" applyProtection="1">
      <alignment horizontal="right"/>
    </xf>
    <xf numFmtId="167" fontId="38" fillId="23" borderId="13" xfId="1" applyNumberFormat="1" applyFont="1" applyFill="1" applyBorder="1" applyAlignment="1" applyProtection="1">
      <alignment horizontal="right"/>
    </xf>
    <xf numFmtId="167" fontId="37" fillId="23" borderId="0" xfId="1" applyNumberFormat="1" applyFont="1" applyFill="1" applyBorder="1" applyAlignment="1" applyProtection="1">
      <alignment horizontal="left"/>
    </xf>
    <xf numFmtId="167" fontId="38" fillId="23" borderId="0" xfId="1" applyNumberFormat="1" applyFont="1" applyFill="1" applyBorder="1" applyAlignment="1" applyProtection="1">
      <alignment horizontal="left"/>
    </xf>
    <xf numFmtId="167" fontId="66" fillId="23" borderId="0" xfId="1" applyNumberFormat="1" applyFont="1" applyFill="1" applyBorder="1" applyAlignment="1" applyProtection="1">
      <alignment horizontal="right"/>
    </xf>
    <xf numFmtId="167" fontId="66" fillId="23" borderId="7" xfId="1" applyNumberFormat="1" applyFont="1" applyFill="1" applyBorder="1" applyAlignment="1" applyProtection="1">
      <alignment horizontal="right"/>
    </xf>
    <xf numFmtId="167" fontId="66" fillId="23" borderId="6" xfId="1" applyNumberFormat="1" applyFont="1" applyFill="1" applyBorder="1" applyAlignment="1" applyProtection="1">
      <alignment horizontal="right"/>
    </xf>
    <xf numFmtId="167" fontId="66" fillId="23" borderId="13" xfId="1" applyNumberFormat="1" applyFont="1" applyFill="1" applyBorder="1" applyAlignment="1" applyProtection="1">
      <alignment horizontal="right"/>
    </xf>
    <xf numFmtId="167" fontId="38" fillId="23" borderId="0" xfId="1" applyNumberFormat="1" applyFont="1" applyFill="1" applyAlignment="1">
      <alignment horizontal="left"/>
    </xf>
    <xf numFmtId="167" fontId="37" fillId="23" borderId="0" xfId="1" applyNumberFormat="1" applyFont="1" applyFill="1" applyBorder="1" applyAlignment="1" applyProtection="1">
      <alignment horizontal="right"/>
    </xf>
    <xf numFmtId="167" fontId="37" fillId="23" borderId="7" xfId="1" applyNumberFormat="1" applyFont="1" applyFill="1" applyBorder="1" applyAlignment="1" applyProtection="1">
      <alignment horizontal="right"/>
    </xf>
    <xf numFmtId="167" fontId="37" fillId="23" borderId="6" xfId="1" applyNumberFormat="1" applyFont="1" applyFill="1" applyBorder="1" applyAlignment="1" applyProtection="1">
      <alignment horizontal="right"/>
    </xf>
    <xf numFmtId="167" fontId="37" fillId="23" borderId="13" xfId="1" applyNumberFormat="1" applyFont="1" applyFill="1" applyBorder="1" applyAlignment="1" applyProtection="1">
      <alignment horizontal="right"/>
    </xf>
    <xf numFmtId="180" fontId="86" fillId="3" borderId="7" xfId="94" applyFont="1" applyFill="1" applyBorder="1" applyAlignment="1" applyProtection="1">
      <alignment horizontal="left"/>
    </xf>
    <xf numFmtId="167" fontId="37" fillId="23" borderId="0" xfId="1" applyNumberFormat="1" applyFont="1" applyFill="1" applyAlignment="1">
      <alignment horizontal="left"/>
    </xf>
    <xf numFmtId="180" fontId="49" fillId="3" borderId="7" xfId="94" applyFont="1" applyFill="1" applyBorder="1" applyProtection="1"/>
    <xf numFmtId="167" fontId="49" fillId="23" borderId="7" xfId="1" applyNumberFormat="1" applyFont="1" applyFill="1" applyBorder="1" applyProtection="1"/>
    <xf numFmtId="167" fontId="49" fillId="23" borderId="6" xfId="1" applyNumberFormat="1" applyFont="1" applyFill="1" applyBorder="1" applyProtection="1"/>
    <xf numFmtId="167" fontId="49" fillId="23" borderId="13" xfId="1" applyNumberFormat="1" applyFont="1" applyFill="1" applyBorder="1" applyProtection="1"/>
    <xf numFmtId="167" fontId="86" fillId="23" borderId="1" xfId="1" applyNumberFormat="1" applyFont="1" applyFill="1" applyBorder="1" applyProtection="1"/>
    <xf numFmtId="167" fontId="86" fillId="23" borderId="9" xfId="1" applyNumberFormat="1" applyFont="1" applyFill="1" applyBorder="1" applyProtection="1"/>
    <xf numFmtId="167" fontId="86" fillId="23" borderId="8" xfId="1" applyNumberFormat="1" applyFont="1" applyFill="1" applyBorder="1" applyProtection="1"/>
    <xf numFmtId="177" fontId="53" fillId="0" borderId="0" xfId="94" applyNumberFormat="1" applyFont="1" applyBorder="1" applyProtection="1"/>
    <xf numFmtId="43" fontId="53" fillId="0" borderId="0" xfId="52" applyFont="1"/>
    <xf numFmtId="177" fontId="57" fillId="0" borderId="0" xfId="94" applyNumberFormat="1" applyFont="1" applyBorder="1" applyProtection="1"/>
    <xf numFmtId="178" fontId="57" fillId="0" borderId="0" xfId="94" applyNumberFormat="1" applyFont="1" applyBorder="1"/>
    <xf numFmtId="167" fontId="57" fillId="0" borderId="0" xfId="19" applyNumberFormat="1" applyFont="1" applyBorder="1"/>
    <xf numFmtId="177" fontId="38" fillId="0" borderId="0" xfId="94" applyNumberFormat="1" applyFont="1" applyBorder="1"/>
    <xf numFmtId="0" fontId="51" fillId="0" borderId="0" xfId="94" applyNumberFormat="1" applyFont="1" applyFill="1" applyBorder="1" applyAlignment="1" applyProtection="1"/>
    <xf numFmtId="180" fontId="51" fillId="0" borderId="0" xfId="94" applyFont="1" applyFill="1" applyBorder="1" applyAlignment="1" applyProtection="1"/>
    <xf numFmtId="180" fontId="65" fillId="0" borderId="0" xfId="0" applyFont="1" applyFill="1"/>
    <xf numFmtId="2" fontId="65" fillId="0" borderId="0" xfId="0" applyNumberFormat="1" applyFont="1" applyFill="1"/>
    <xf numFmtId="3" fontId="38" fillId="0" borderId="0" xfId="94" applyNumberFormat="1" applyFont="1" applyFill="1" applyBorder="1" applyProtection="1"/>
    <xf numFmtId="3" fontId="38" fillId="0" borderId="6" xfId="94" applyNumberFormat="1" applyFont="1" applyFill="1" applyBorder="1" applyProtection="1"/>
    <xf numFmtId="3" fontId="38" fillId="0" borderId="1" xfId="94" applyNumberFormat="1" applyFont="1" applyFill="1" applyBorder="1" applyProtection="1"/>
    <xf numFmtId="3" fontId="38" fillId="0" borderId="8" xfId="94" applyNumberFormat="1" applyFont="1" applyFill="1" applyBorder="1" applyProtection="1"/>
    <xf numFmtId="165" fontId="48" fillId="0" borderId="0" xfId="94" applyNumberFormat="1" applyFont="1" applyFill="1" applyBorder="1" applyProtection="1"/>
    <xf numFmtId="168" fontId="48" fillId="0" borderId="0" xfId="94" applyNumberFormat="1" applyFont="1" applyFill="1" applyBorder="1" applyAlignment="1" applyProtection="1">
      <alignment horizontal="right"/>
    </xf>
    <xf numFmtId="0" fontId="53" fillId="0" borderId="0" xfId="73" applyNumberFormat="1" applyFont="1" applyFill="1" applyBorder="1" applyAlignment="1"/>
    <xf numFmtId="180" fontId="53" fillId="0" borderId="0" xfId="73" applyFont="1" applyFill="1" applyBorder="1" applyAlignment="1"/>
    <xf numFmtId="3" fontId="0" fillId="0" borderId="0" xfId="0" applyNumberFormat="1" applyFill="1"/>
    <xf numFmtId="3" fontId="0" fillId="0" borderId="6" xfId="0" applyNumberFormat="1" applyFill="1" applyBorder="1"/>
    <xf numFmtId="3" fontId="0" fillId="0" borderId="0" xfId="0" applyNumberFormat="1" applyFill="1" applyBorder="1"/>
    <xf numFmtId="3" fontId="0" fillId="0" borderId="1" xfId="0" applyNumberFormat="1" applyFill="1" applyBorder="1"/>
    <xf numFmtId="3" fontId="0" fillId="0" borderId="8" xfId="0" applyNumberFormat="1" applyFill="1" applyBorder="1"/>
    <xf numFmtId="4" fontId="38" fillId="0" borderId="0" xfId="94" applyNumberFormat="1" applyFont="1" applyFill="1" applyBorder="1" applyProtection="1"/>
    <xf numFmtId="4" fontId="38" fillId="0" borderId="1" xfId="94" applyNumberFormat="1" applyFont="1" applyFill="1" applyBorder="1" applyProtection="1"/>
    <xf numFmtId="4" fontId="38" fillId="0" borderId="7" xfId="94" applyNumberFormat="1" applyFont="1" applyFill="1" applyBorder="1" applyProtection="1"/>
    <xf numFmtId="4" fontId="38" fillId="0" borderId="9" xfId="94" applyNumberFormat="1" applyFont="1" applyFill="1" applyBorder="1" applyProtection="1"/>
    <xf numFmtId="4" fontId="0" fillId="0" borderId="0" xfId="0" applyNumberFormat="1" applyFill="1"/>
    <xf numFmtId="4" fontId="0" fillId="0" borderId="0" xfId="0" applyNumberFormat="1" applyFill="1" applyBorder="1"/>
    <xf numFmtId="4" fontId="0" fillId="0" borderId="1" xfId="0" applyNumberFormat="1" applyFill="1" applyBorder="1"/>
    <xf numFmtId="4" fontId="0" fillId="0" borderId="7" xfId="0" applyNumberFormat="1" applyFill="1" applyBorder="1"/>
    <xf numFmtId="4" fontId="0" fillId="0" borderId="9" xfId="0" applyNumberFormat="1" applyFill="1" applyBorder="1"/>
    <xf numFmtId="3" fontId="38" fillId="0" borderId="6" xfId="94" applyNumberFormat="1" applyFont="1" applyFill="1" applyBorder="1"/>
    <xf numFmtId="3" fontId="38" fillId="0" borderId="8" xfId="94" applyNumberFormat="1" applyFont="1" applyFill="1" applyBorder="1"/>
    <xf numFmtId="3" fontId="35" fillId="0" borderId="0" xfId="1" applyNumberFormat="1" applyFont="1" applyFill="1" applyBorder="1"/>
    <xf numFmtId="3" fontId="35" fillId="0" borderId="1" xfId="1" applyNumberFormat="1" applyFont="1" applyFill="1" applyBorder="1"/>
    <xf numFmtId="3" fontId="38" fillId="0" borderId="6" xfId="94" applyNumberFormat="1" applyFont="1" applyFill="1" applyBorder="1" applyAlignment="1" applyProtection="1">
      <alignment horizontal="center"/>
    </xf>
    <xf numFmtId="4" fontId="38" fillId="0" borderId="7" xfId="94" applyNumberFormat="1" applyFont="1" applyFill="1" applyBorder="1" applyAlignment="1" applyProtection="1">
      <alignment horizontal="center"/>
    </xf>
    <xf numFmtId="3" fontId="38" fillId="0" borderId="0" xfId="94" applyNumberFormat="1" applyFont="1" applyFill="1" applyBorder="1" applyAlignment="1" applyProtection="1">
      <alignment horizontal="center"/>
    </xf>
    <xf numFmtId="3" fontId="0" fillId="0" borderId="0" xfId="0" applyNumberFormat="1" applyFill="1" applyAlignment="1">
      <alignment horizontal="center"/>
    </xf>
    <xf numFmtId="4" fontId="0" fillId="0" borderId="0" xfId="0" applyNumberFormat="1" applyFill="1" applyAlignment="1">
      <alignment horizontal="center"/>
    </xf>
    <xf numFmtId="3" fontId="0" fillId="0" borderId="6" xfId="0" applyNumberFormat="1" applyFill="1" applyBorder="1" applyAlignment="1">
      <alignment horizontal="center"/>
    </xf>
    <xf numFmtId="4" fontId="0" fillId="0" borderId="7" xfId="0" applyNumberFormat="1" applyFill="1" applyBorder="1" applyAlignment="1">
      <alignment horizontal="center"/>
    </xf>
    <xf numFmtId="180" fontId="43" fillId="12" borderId="6" xfId="94" applyFont="1" applyFill="1" applyBorder="1" applyAlignment="1" applyProtection="1">
      <alignment horizontal="center"/>
    </xf>
    <xf numFmtId="180" fontId="43" fillId="12" borderId="7" xfId="94" applyFont="1" applyFill="1" applyBorder="1" applyAlignment="1" applyProtection="1">
      <alignment horizontal="center"/>
    </xf>
    <xf numFmtId="180" fontId="43" fillId="12" borderId="0" xfId="94" applyFont="1" applyFill="1" applyBorder="1" applyAlignment="1" applyProtection="1">
      <alignment horizontal="center"/>
    </xf>
    <xf numFmtId="180" fontId="43" fillId="12" borderId="8" xfId="94" applyFont="1" applyFill="1" applyBorder="1" applyAlignment="1" applyProtection="1">
      <alignment horizontal="center"/>
    </xf>
    <xf numFmtId="180" fontId="43" fillId="12" borderId="9" xfId="94" applyFont="1" applyFill="1" applyBorder="1" applyAlignment="1" applyProtection="1">
      <alignment horizontal="center"/>
    </xf>
    <xf numFmtId="180" fontId="43" fillId="12" borderId="1" xfId="94" applyFont="1" applyFill="1" applyBorder="1" applyAlignment="1" applyProtection="1">
      <alignment horizontal="center"/>
    </xf>
    <xf numFmtId="0" fontId="37" fillId="12" borderId="27" xfId="94" applyNumberFormat="1" applyFont="1" applyFill="1" applyBorder="1" applyAlignment="1">
      <alignment vertical="center"/>
    </xf>
    <xf numFmtId="180" fontId="50" fillId="0" borderId="0" xfId="94" applyFont="1" applyFill="1" applyBorder="1" applyAlignment="1" applyProtection="1">
      <alignment horizontal="left"/>
    </xf>
    <xf numFmtId="180" fontId="50" fillId="0" borderId="0" xfId="94" applyFont="1" applyFill="1" applyBorder="1" applyAlignment="1" applyProtection="1"/>
    <xf numFmtId="2" fontId="50" fillId="0" borderId="0" xfId="94" applyNumberFormat="1" applyFont="1" applyFill="1" applyBorder="1" applyAlignment="1" applyProtection="1"/>
    <xf numFmtId="180" fontId="48" fillId="0" borderId="0" xfId="94" applyFont="1" applyFill="1" applyBorder="1"/>
    <xf numFmtId="0" fontId="37" fillId="0" borderId="0" xfId="94" applyNumberFormat="1" applyFont="1" applyFill="1" applyBorder="1" applyAlignment="1">
      <alignment horizontal="center"/>
    </xf>
    <xf numFmtId="180" fontId="37" fillId="0" borderId="0" xfId="0" applyNumberFormat="1" applyFont="1" applyFill="1"/>
    <xf numFmtId="180" fontId="37" fillId="0" borderId="64" xfId="94" applyFont="1" applyFill="1" applyBorder="1"/>
    <xf numFmtId="167" fontId="86" fillId="0" borderId="1" xfId="94" applyNumberFormat="1" applyFont="1" applyFill="1" applyBorder="1" applyProtection="1"/>
    <xf numFmtId="0" fontId="37" fillId="12" borderId="27" xfId="94" applyNumberFormat="1" applyFont="1" applyFill="1" applyBorder="1" applyAlignment="1" applyProtection="1">
      <alignment horizontal="right"/>
    </xf>
    <xf numFmtId="0" fontId="37" fillId="12" borderId="12" xfId="94" applyNumberFormat="1" applyFont="1" applyFill="1" applyBorder="1" applyAlignment="1" applyProtection="1"/>
    <xf numFmtId="0" fontId="37" fillId="12" borderId="12" xfId="94" applyNumberFormat="1" applyFont="1" applyFill="1" applyBorder="1" applyAlignment="1" applyProtection="1">
      <alignment horizontal="right"/>
    </xf>
    <xf numFmtId="0" fontId="37" fillId="12" borderId="12" xfId="94" applyNumberFormat="1" applyFont="1" applyFill="1" applyBorder="1" applyAlignment="1">
      <alignment horizontal="center"/>
    </xf>
    <xf numFmtId="0" fontId="37" fillId="12" borderId="12" xfId="94" applyNumberFormat="1" applyFont="1" applyFill="1" applyBorder="1" applyAlignment="1"/>
    <xf numFmtId="0" fontId="37" fillId="12" borderId="25" xfId="94" applyNumberFormat="1" applyFont="1" applyFill="1" applyBorder="1" applyAlignment="1">
      <alignment vertical="center"/>
    </xf>
    <xf numFmtId="0" fontId="37" fillId="12" borderId="9" xfId="94" applyNumberFormat="1" applyFont="1" applyFill="1" applyBorder="1" applyProtection="1"/>
    <xf numFmtId="0" fontId="37" fillId="12" borderId="1" xfId="94" applyNumberFormat="1" applyFont="1" applyFill="1" applyBorder="1" applyAlignment="1">
      <alignment horizontal="right"/>
    </xf>
    <xf numFmtId="0" fontId="37" fillId="12" borderId="1" xfId="94" applyNumberFormat="1" applyFont="1" applyFill="1" applyBorder="1" applyProtection="1"/>
    <xf numFmtId="0" fontId="37" fillId="12" borderId="8" xfId="94" applyNumberFormat="1" applyFont="1" applyFill="1" applyBorder="1" applyAlignment="1">
      <alignment horizontal="right"/>
    </xf>
    <xf numFmtId="0" fontId="37" fillId="12" borderId="9" xfId="94" applyNumberFormat="1" applyFont="1" applyFill="1" applyBorder="1" applyAlignment="1">
      <alignment horizontal="right"/>
    </xf>
    <xf numFmtId="0" fontId="37" fillId="12" borderId="8" xfId="94" applyNumberFormat="1" applyFont="1" applyFill="1" applyBorder="1" applyAlignment="1">
      <alignment horizontal="center"/>
    </xf>
    <xf numFmtId="0" fontId="37" fillId="12" borderId="1" xfId="94" applyNumberFormat="1" applyFont="1" applyFill="1" applyBorder="1" applyAlignment="1">
      <alignment horizontal="center"/>
    </xf>
    <xf numFmtId="0" fontId="37" fillId="12" borderId="64" xfId="94" applyNumberFormat="1" applyFont="1" applyFill="1" applyBorder="1" applyProtection="1"/>
    <xf numFmtId="0" fontId="37" fillId="12" borderId="14" xfId="94" applyNumberFormat="1" applyFont="1" applyFill="1" applyBorder="1" applyAlignment="1">
      <alignment horizontal="center"/>
    </xf>
    <xf numFmtId="167" fontId="47" fillId="23" borderId="4" xfId="1" applyNumberFormat="1" applyFont="1" applyFill="1" applyBorder="1" applyProtection="1"/>
    <xf numFmtId="43" fontId="53" fillId="0" borderId="4" xfId="52" applyFont="1" applyBorder="1"/>
    <xf numFmtId="167" fontId="86" fillId="23" borderId="5" xfId="1" applyNumberFormat="1" applyFont="1" applyFill="1" applyBorder="1" applyProtection="1"/>
    <xf numFmtId="166" fontId="84" fillId="12" borderId="0" xfId="0" applyNumberFormat="1" applyFont="1" applyFill="1" applyBorder="1" applyAlignment="1" applyProtection="1">
      <alignment horizontal="left"/>
    </xf>
    <xf numFmtId="166" fontId="115" fillId="12" borderId="1" xfId="0" applyNumberFormat="1" applyFont="1" applyFill="1" applyBorder="1" applyAlignment="1" applyProtection="1">
      <alignment horizontal="left"/>
    </xf>
    <xf numFmtId="180" fontId="37" fillId="3" borderId="43" xfId="94" applyNumberFormat="1" applyFont="1" applyFill="1" applyBorder="1" applyAlignment="1" applyProtection="1">
      <alignment horizontal="right"/>
    </xf>
    <xf numFmtId="180" fontId="37" fillId="12" borderId="14" xfId="94" applyNumberFormat="1" applyFont="1" applyFill="1" applyBorder="1" applyProtection="1"/>
    <xf numFmtId="166" fontId="64" fillId="12" borderId="13" xfId="0" applyNumberFormat="1" applyFont="1" applyFill="1" applyBorder="1" applyAlignment="1" applyProtection="1">
      <alignment horizontal="left"/>
    </xf>
    <xf numFmtId="166" fontId="38" fillId="12" borderId="13" xfId="0" applyNumberFormat="1" applyFont="1" applyFill="1" applyBorder="1" applyAlignment="1" applyProtection="1">
      <alignment horizontal="left"/>
    </xf>
    <xf numFmtId="180" fontId="38" fillId="12" borderId="13" xfId="0" quotePrefix="1" applyFont="1" applyFill="1" applyBorder="1"/>
    <xf numFmtId="166" fontId="37" fillId="12" borderId="13" xfId="0" applyNumberFormat="1" applyFont="1" applyFill="1" applyBorder="1" applyAlignment="1" applyProtection="1">
      <alignment horizontal="left"/>
    </xf>
    <xf numFmtId="180" fontId="38" fillId="12" borderId="13" xfId="0" applyFont="1" applyFill="1" applyBorder="1"/>
    <xf numFmtId="180" fontId="37" fillId="12" borderId="13" xfId="0" applyFont="1" applyFill="1" applyBorder="1"/>
    <xf numFmtId="166" fontId="37" fillId="12" borderId="14" xfId="0" applyNumberFormat="1" applyFont="1" applyFill="1" applyBorder="1" applyAlignment="1" applyProtection="1">
      <alignment horizontal="left"/>
    </xf>
    <xf numFmtId="166" fontId="38" fillId="12" borderId="13" xfId="0" applyNumberFormat="1" applyFont="1" applyFill="1" applyBorder="1" applyAlignment="1" applyProtection="1">
      <alignment horizontal="left" wrapText="1"/>
    </xf>
    <xf numFmtId="2" fontId="31" fillId="25" borderId="23" xfId="122" applyFont="1" applyFill="1" applyBorder="1"/>
    <xf numFmtId="0" fontId="33" fillId="12" borderId="8" xfId="0" applyNumberFormat="1" applyFont="1" applyFill="1" applyBorder="1" applyAlignment="1">
      <alignment horizontal="left" vertical="center" wrapText="1" indent="1"/>
    </xf>
    <xf numFmtId="0" fontId="33" fillId="12" borderId="1" xfId="0" applyNumberFormat="1" applyFont="1" applyFill="1" applyBorder="1" applyAlignment="1">
      <alignment horizontal="left" vertical="center" wrapText="1" indent="1"/>
    </xf>
    <xf numFmtId="180" fontId="38" fillId="12" borderId="8" xfId="94" applyFont="1" applyFill="1" applyBorder="1"/>
    <xf numFmtId="0" fontId="33" fillId="12" borderId="8" xfId="0" applyNumberFormat="1" applyFont="1" applyFill="1" applyBorder="1" applyAlignment="1">
      <alignment horizontal="center" vertical="center"/>
    </xf>
    <xf numFmtId="0" fontId="33" fillId="12" borderId="1" xfId="0" applyNumberFormat="1" applyFont="1" applyFill="1" applyBorder="1" applyAlignment="1">
      <alignment horizontal="center" vertical="center" wrapText="1"/>
    </xf>
    <xf numFmtId="0" fontId="33" fillId="12" borderId="1" xfId="0" applyNumberFormat="1" applyFont="1" applyFill="1" applyBorder="1" applyAlignment="1">
      <alignment horizontal="center" vertical="center"/>
    </xf>
    <xf numFmtId="0" fontId="33" fillId="12" borderId="9" xfId="0" applyNumberFormat="1" applyFont="1" applyFill="1" applyBorder="1" applyAlignment="1">
      <alignment horizontal="center" vertical="center"/>
    </xf>
    <xf numFmtId="180" fontId="88" fillId="0" borderId="0" xfId="94" applyFont="1" applyFill="1" applyBorder="1" applyAlignment="1" applyProtection="1">
      <alignment horizontal="center"/>
    </xf>
    <xf numFmtId="180" fontId="60" fillId="0" borderId="0" xfId="94" applyFont="1" applyFill="1"/>
    <xf numFmtId="165" fontId="38" fillId="0" borderId="16" xfId="94" applyNumberFormat="1" applyFont="1" applyFill="1" applyBorder="1" applyAlignment="1" applyProtection="1">
      <alignment horizontal="center"/>
    </xf>
    <xf numFmtId="165" fontId="38" fillId="0" borderId="13" xfId="94" applyNumberFormat="1" applyFont="1" applyFill="1" applyBorder="1" applyAlignment="1" applyProtection="1">
      <alignment horizontal="center"/>
    </xf>
    <xf numFmtId="165" fontId="38" fillId="0" borderId="0" xfId="94" applyNumberFormat="1" applyFont="1" applyFill="1" applyBorder="1" applyAlignment="1">
      <alignment horizontal="center"/>
    </xf>
    <xf numFmtId="165" fontId="38" fillId="0" borderId="16" xfId="94" applyNumberFormat="1" applyFont="1" applyFill="1" applyBorder="1" applyAlignment="1">
      <alignment horizontal="center"/>
    </xf>
    <xf numFmtId="165" fontId="38" fillId="0" borderId="13" xfId="94" applyNumberFormat="1" applyFont="1" applyFill="1" applyBorder="1" applyAlignment="1">
      <alignment horizontal="center"/>
    </xf>
    <xf numFmtId="165" fontId="38" fillId="0" borderId="1" xfId="94" applyNumberFormat="1" applyFont="1" applyFill="1" applyBorder="1" applyAlignment="1">
      <alignment horizontal="center"/>
    </xf>
    <xf numFmtId="165" fontId="38" fillId="0" borderId="17" xfId="94" applyNumberFormat="1" applyFont="1" applyFill="1" applyBorder="1" applyAlignment="1">
      <alignment horizontal="center"/>
    </xf>
    <xf numFmtId="165" fontId="38" fillId="0" borderId="14" xfId="94" applyNumberFormat="1" applyFont="1" applyFill="1" applyBorder="1" applyAlignment="1">
      <alignment horizontal="center"/>
    </xf>
    <xf numFmtId="180" fontId="38" fillId="0" borderId="0" xfId="94" applyFont="1" applyFill="1" applyProtection="1"/>
    <xf numFmtId="180" fontId="37" fillId="0" borderId="0" xfId="94" applyFont="1" applyFill="1" applyProtection="1"/>
    <xf numFmtId="180" fontId="37" fillId="0" borderId="0" xfId="94" applyFont="1" applyFill="1" applyBorder="1" applyProtection="1"/>
    <xf numFmtId="0" fontId="38" fillId="0" borderId="0" xfId="94" applyNumberFormat="1" applyFont="1" applyFill="1" applyBorder="1" applyProtection="1"/>
    <xf numFmtId="180" fontId="38" fillId="0" borderId="0" xfId="94" applyFont="1" applyFill="1" applyBorder="1" applyProtection="1"/>
    <xf numFmtId="0" fontId="37" fillId="0" borderId="0" xfId="94" applyNumberFormat="1" applyFont="1" applyFill="1" applyBorder="1" applyAlignment="1" applyProtection="1">
      <alignment horizontal="right"/>
    </xf>
    <xf numFmtId="168" fontId="37" fillId="0" borderId="0" xfId="94" applyNumberFormat="1" applyFont="1" applyFill="1" applyBorder="1" applyAlignment="1" applyProtection="1"/>
    <xf numFmtId="174" fontId="37" fillId="0" borderId="0" xfId="94" applyNumberFormat="1" applyFont="1" applyFill="1" applyBorder="1" applyProtection="1"/>
    <xf numFmtId="174" fontId="37" fillId="0" borderId="0" xfId="94" applyNumberFormat="1" applyFont="1" applyFill="1" applyBorder="1" applyAlignment="1" applyProtection="1">
      <alignment horizontal="center"/>
    </xf>
    <xf numFmtId="0" fontId="38" fillId="0" borderId="0" xfId="94" applyNumberFormat="1" applyFont="1" applyFill="1" applyBorder="1"/>
    <xf numFmtId="165" fontId="38" fillId="0" borderId="6" xfId="94" applyNumberFormat="1" applyFont="1" applyFill="1" applyBorder="1" applyAlignment="1">
      <alignment horizontal="center"/>
    </xf>
    <xf numFmtId="165" fontId="38" fillId="0" borderId="8" xfId="94" applyNumberFormat="1" applyFont="1" applyFill="1" applyBorder="1" applyAlignment="1">
      <alignment horizontal="center"/>
    </xf>
    <xf numFmtId="180" fontId="53" fillId="0" borderId="0" xfId="0" applyFont="1" applyFill="1"/>
    <xf numFmtId="168" fontId="38" fillId="0" borderId="0" xfId="1" applyNumberFormat="1" applyFont="1" applyBorder="1" applyAlignment="1" applyProtection="1"/>
    <xf numFmtId="43" fontId="38" fillId="0" borderId="0" xfId="1" applyFont="1" applyBorder="1" applyAlignment="1" applyProtection="1"/>
    <xf numFmtId="168" fontId="38" fillId="0" borderId="1" xfId="1" applyNumberFormat="1" applyFont="1" applyBorder="1" applyAlignment="1" applyProtection="1"/>
    <xf numFmtId="43" fontId="38" fillId="0" borderId="1" xfId="1" applyFont="1" applyBorder="1" applyAlignment="1" applyProtection="1"/>
    <xf numFmtId="4" fontId="38" fillId="0" borderId="0" xfId="1" applyNumberFormat="1" applyFont="1"/>
    <xf numFmtId="4" fontId="38" fillId="0" borderId="1" xfId="1" applyNumberFormat="1" applyFont="1" applyFill="1" applyBorder="1" applyAlignment="1" applyProtection="1"/>
    <xf numFmtId="170" fontId="38" fillId="4" borderId="0" xfId="94" applyNumberFormat="1" applyFont="1" applyFill="1" applyBorder="1" applyAlignment="1" applyProtection="1">
      <alignment horizontal="right"/>
    </xf>
    <xf numFmtId="170" fontId="38" fillId="4" borderId="0" xfId="19" applyNumberFormat="1" applyFont="1" applyFill="1" applyBorder="1" applyAlignment="1">
      <alignment horizontal="right"/>
    </xf>
    <xf numFmtId="170" fontId="38" fillId="4" borderId="1" xfId="94" applyNumberFormat="1" applyFont="1" applyFill="1" applyBorder="1" applyAlignment="1" applyProtection="1">
      <alignment horizontal="right"/>
    </xf>
    <xf numFmtId="170" fontId="38" fillId="4" borderId="1" xfId="19" applyNumberFormat="1" applyFont="1" applyFill="1" applyBorder="1" applyAlignment="1">
      <alignment horizontal="right"/>
    </xf>
    <xf numFmtId="164" fontId="38" fillId="0" borderId="0" xfId="94" applyNumberFormat="1" applyFont="1" applyBorder="1"/>
    <xf numFmtId="188" fontId="38" fillId="0" borderId="0" xfId="94" applyNumberFormat="1" applyFont="1" applyBorder="1"/>
    <xf numFmtId="192" fontId="38" fillId="0" borderId="0" xfId="94" applyNumberFormat="1" applyFont="1" applyBorder="1"/>
    <xf numFmtId="184" fontId="38" fillId="0" borderId="0" xfId="94" applyNumberFormat="1" applyFont="1" applyBorder="1"/>
    <xf numFmtId="184" fontId="38" fillId="4" borderId="0" xfId="94" applyNumberFormat="1" applyFont="1" applyFill="1" applyBorder="1" applyAlignment="1" applyProtection="1">
      <alignment horizontal="right"/>
    </xf>
    <xf numFmtId="184" fontId="38" fillId="4" borderId="1" xfId="94" applyNumberFormat="1" applyFont="1" applyFill="1" applyBorder="1" applyAlignment="1" applyProtection="1">
      <alignment horizontal="right"/>
    </xf>
    <xf numFmtId="193" fontId="38" fillId="0" borderId="0" xfId="94" applyNumberFormat="1" applyFont="1" applyBorder="1"/>
    <xf numFmtId="180" fontId="53" fillId="4" borderId="0" xfId="110" applyFont="1" applyFill="1" applyBorder="1" applyProtection="1"/>
    <xf numFmtId="0" fontId="43" fillId="3" borderId="79" xfId="102" applyNumberFormat="1" applyFont="1" applyFill="1" applyBorder="1" applyProtection="1"/>
    <xf numFmtId="180" fontId="43" fillId="3" borderId="80" xfId="102" applyFont="1" applyFill="1" applyBorder="1" applyProtection="1"/>
    <xf numFmtId="180" fontId="41" fillId="3" borderId="80" xfId="102" applyFont="1" applyFill="1" applyBorder="1" applyAlignment="1" applyProtection="1">
      <alignment horizontal="left" indent="1"/>
    </xf>
    <xf numFmtId="180" fontId="43" fillId="3" borderId="81" xfId="102" applyFont="1" applyFill="1" applyBorder="1" applyProtection="1"/>
    <xf numFmtId="180" fontId="41" fillId="3" borderId="80" xfId="102" applyFont="1" applyFill="1" applyBorder="1" applyProtection="1"/>
    <xf numFmtId="180" fontId="41" fillId="3" borderId="82" xfId="102" applyFont="1" applyFill="1" applyBorder="1" applyProtection="1"/>
    <xf numFmtId="164" fontId="43" fillId="0" borderId="47" xfId="8" applyFont="1" applyFill="1" applyBorder="1"/>
    <xf numFmtId="4" fontId="38" fillId="0" borderId="25" xfId="1" applyNumberFormat="1" applyFont="1" applyFill="1" applyBorder="1" applyAlignment="1" applyProtection="1"/>
    <xf numFmtId="4" fontId="38" fillId="0" borderId="12" xfId="1" applyNumberFormat="1" applyFont="1" applyFill="1" applyBorder="1" applyAlignment="1" applyProtection="1"/>
    <xf numFmtId="4" fontId="38" fillId="0" borderId="0" xfId="1" applyNumberFormat="1" applyFont="1" applyFill="1" applyBorder="1" applyAlignment="1" applyProtection="1">
      <alignment horizontal="center"/>
    </xf>
    <xf numFmtId="4" fontId="38" fillId="0" borderId="6" xfId="1" applyNumberFormat="1" applyFont="1" applyFill="1" applyBorder="1" applyAlignment="1" applyProtection="1"/>
    <xf numFmtId="4" fontId="38" fillId="0" borderId="0" xfId="1" applyNumberFormat="1" applyFont="1" applyFill="1" applyBorder="1" applyAlignment="1" applyProtection="1"/>
    <xf numFmtId="4" fontId="38" fillId="0" borderId="0" xfId="1" applyNumberFormat="1" applyFont="1" applyFill="1" applyBorder="1" applyAlignment="1">
      <alignment horizontal="center"/>
    </xf>
    <xf numFmtId="4" fontId="38" fillId="0" borderId="1" xfId="1" applyNumberFormat="1" applyFont="1" applyFill="1" applyBorder="1" applyAlignment="1">
      <alignment horizontal="center"/>
    </xf>
    <xf numFmtId="0" fontId="37" fillId="12" borderId="0" xfId="94" applyNumberFormat="1" applyFont="1" applyFill="1" applyBorder="1" applyAlignment="1" applyProtection="1">
      <alignment horizontal="center"/>
    </xf>
    <xf numFmtId="0" fontId="37" fillId="12" borderId="18" xfId="94" applyNumberFormat="1" applyFont="1" applyFill="1" applyBorder="1" applyAlignment="1" applyProtection="1">
      <alignment horizontal="center"/>
    </xf>
    <xf numFmtId="180" fontId="37" fillId="12" borderId="58" xfId="94" applyFont="1" applyFill="1" applyBorder="1" applyAlignment="1" applyProtection="1">
      <alignment horizontal="center"/>
    </xf>
    <xf numFmtId="0" fontId="37" fillId="12" borderId="35" xfId="94" applyNumberFormat="1" applyFont="1" applyFill="1" applyBorder="1" applyAlignment="1" applyProtection="1">
      <alignment horizontal="center"/>
    </xf>
    <xf numFmtId="180" fontId="38" fillId="12" borderId="66" xfId="94" applyFont="1" applyFill="1" applyBorder="1" applyAlignment="1" applyProtection="1">
      <alignment horizontal="center" vertical="center"/>
    </xf>
    <xf numFmtId="180" fontId="38" fillId="12" borderId="10" xfId="94" applyFont="1" applyFill="1" applyBorder="1" applyAlignment="1" applyProtection="1">
      <alignment horizontal="center" wrapText="1"/>
    </xf>
    <xf numFmtId="180" fontId="49" fillId="12" borderId="10" xfId="94" applyFont="1" applyFill="1" applyBorder="1" applyAlignment="1" applyProtection="1">
      <alignment horizontal="center" vertical="center"/>
    </xf>
    <xf numFmtId="180" fontId="38" fillId="12" borderId="55" xfId="94" applyFont="1" applyFill="1" applyBorder="1" applyAlignment="1" applyProtection="1">
      <alignment horizontal="center" wrapText="1"/>
    </xf>
    <xf numFmtId="0" fontId="37" fillId="12" borderId="1" xfId="94" applyNumberFormat="1" applyFont="1" applyFill="1" applyBorder="1" applyAlignment="1" applyProtection="1">
      <alignment horizontal="center"/>
    </xf>
    <xf numFmtId="167" fontId="48" fillId="0" borderId="0" xfId="1" applyNumberFormat="1" applyFont="1" applyFill="1" applyBorder="1"/>
    <xf numFmtId="180" fontId="65" fillId="0" borderId="0" xfId="0" applyFont="1" applyBorder="1"/>
    <xf numFmtId="167" fontId="50" fillId="0" borderId="0" xfId="1" applyNumberFormat="1" applyFont="1" applyFill="1" applyBorder="1"/>
    <xf numFmtId="0" fontId="51" fillId="0" borderId="0" xfId="0" applyNumberFormat="1" applyFont="1" applyFill="1"/>
    <xf numFmtId="0" fontId="51" fillId="16" borderId="0" xfId="0" applyNumberFormat="1" applyFont="1" applyFill="1"/>
    <xf numFmtId="0" fontId="51" fillId="19" borderId="0" xfId="0" applyNumberFormat="1" applyFont="1" applyFill="1"/>
    <xf numFmtId="2" fontId="51" fillId="0" borderId="0" xfId="94" applyNumberFormat="1" applyFont="1" applyBorder="1" applyAlignment="1">
      <alignment vertical="top"/>
    </xf>
    <xf numFmtId="180" fontId="51" fillId="0" borderId="1" xfId="94" applyFont="1" applyBorder="1" applyAlignment="1">
      <alignment vertical="top"/>
    </xf>
    <xf numFmtId="2" fontId="51" fillId="0" borderId="1" xfId="94" applyNumberFormat="1" applyFont="1" applyBorder="1" applyAlignment="1">
      <alignment vertical="top"/>
    </xf>
    <xf numFmtId="180" fontId="51" fillId="0" borderId="0" xfId="94" applyFont="1" applyBorder="1" applyAlignment="1">
      <alignment horizontal="center" vertical="top"/>
    </xf>
    <xf numFmtId="2" fontId="51" fillId="0" borderId="0" xfId="94" applyNumberFormat="1" applyFont="1" applyBorder="1" applyAlignment="1">
      <alignment horizontal="center" vertical="top"/>
    </xf>
    <xf numFmtId="166" fontId="52" fillId="15" borderId="0" xfId="94" applyNumberFormat="1" applyFont="1" applyFill="1" applyAlignment="1">
      <alignment vertical="top"/>
    </xf>
    <xf numFmtId="166" fontId="52" fillId="16" borderId="0" xfId="94" applyNumberFormat="1" applyFont="1" applyFill="1" applyAlignment="1">
      <alignment vertical="top"/>
    </xf>
    <xf numFmtId="180" fontId="52" fillId="16" borderId="0" xfId="94" applyFont="1" applyFill="1" applyAlignment="1">
      <alignment vertical="top"/>
    </xf>
    <xf numFmtId="180" fontId="52" fillId="14" borderId="0" xfId="94" applyFont="1" applyFill="1" applyAlignment="1">
      <alignment vertical="top"/>
    </xf>
    <xf numFmtId="180" fontId="52" fillId="17" borderId="0" xfId="94" applyFont="1" applyFill="1" applyAlignment="1">
      <alignment vertical="top"/>
    </xf>
    <xf numFmtId="180" fontId="52" fillId="18" borderId="0" xfId="94" applyFont="1" applyFill="1" applyAlignment="1">
      <alignment vertical="top"/>
    </xf>
    <xf numFmtId="180" fontId="52" fillId="0" borderId="0" xfId="94" applyFont="1" applyAlignment="1">
      <alignment vertical="top"/>
    </xf>
    <xf numFmtId="166" fontId="52" fillId="0" borderId="0" xfId="94" applyNumberFormat="1" applyFont="1" applyAlignment="1">
      <alignment vertical="top"/>
    </xf>
    <xf numFmtId="0" fontId="51" fillId="0" borderId="0" xfId="78" applyNumberFormat="1" applyFont="1" applyBorder="1" applyAlignment="1"/>
    <xf numFmtId="0" fontId="52" fillId="0" borderId="0" xfId="78" applyNumberFormat="1" applyFont="1"/>
    <xf numFmtId="0" fontId="52" fillId="0" borderId="0" xfId="78" applyNumberFormat="1" applyFont="1" applyBorder="1" applyAlignment="1"/>
    <xf numFmtId="180" fontId="120" fillId="0" borderId="64" xfId="0" applyFont="1" applyBorder="1"/>
    <xf numFmtId="180" fontId="122" fillId="0" borderId="64" xfId="0" applyFont="1" applyBorder="1" applyAlignment="1">
      <alignment vertical="center"/>
    </xf>
    <xf numFmtId="180" fontId="124" fillId="0" borderId="14" xfId="123" applyFont="1" applyBorder="1" applyAlignment="1">
      <alignment vertical="center"/>
    </xf>
    <xf numFmtId="180" fontId="125" fillId="0" borderId="14" xfId="0" applyFont="1" applyBorder="1"/>
    <xf numFmtId="180" fontId="126" fillId="0" borderId="14" xfId="0" applyFont="1" applyBorder="1" applyAlignment="1">
      <alignment vertical="center"/>
    </xf>
    <xf numFmtId="180" fontId="120" fillId="0" borderId="64" xfId="0" applyFont="1" applyBorder="1" applyAlignment="1">
      <alignment wrapText="1"/>
    </xf>
    <xf numFmtId="180" fontId="66" fillId="0" borderId="0" xfId="0" applyFont="1"/>
    <xf numFmtId="180" fontId="127" fillId="26" borderId="0" xfId="123" applyFont="1" applyFill="1"/>
    <xf numFmtId="180" fontId="123" fillId="0" borderId="14" xfId="123" applyBorder="1" applyAlignment="1">
      <alignment vertical="center"/>
    </xf>
    <xf numFmtId="0" fontId="53" fillId="0" borderId="0" xfId="1" applyNumberFormat="1" applyFont="1" applyAlignment="1">
      <alignment horizontal="left" wrapText="1"/>
    </xf>
    <xf numFmtId="0" fontId="37" fillId="3" borderId="58" xfId="18" applyNumberFormat="1" applyFont="1" applyFill="1" applyBorder="1" applyAlignment="1">
      <alignment horizontal="center"/>
    </xf>
    <xf numFmtId="0" fontId="37" fillId="3" borderId="18" xfId="18" applyNumberFormat="1" applyFont="1" applyFill="1" applyBorder="1" applyAlignment="1">
      <alignment horizontal="center"/>
    </xf>
    <xf numFmtId="0" fontId="37" fillId="3" borderId="27" xfId="78" applyNumberFormat="1" applyFont="1" applyFill="1" applyBorder="1" applyAlignment="1">
      <alignment horizontal="center" vertical="center"/>
    </xf>
    <xf numFmtId="0" fontId="37" fillId="3" borderId="9" xfId="78" applyNumberFormat="1" applyFont="1" applyFill="1" applyBorder="1" applyAlignment="1">
      <alignment horizontal="center" vertical="center"/>
    </xf>
    <xf numFmtId="0" fontId="37" fillId="3" borderId="12" xfId="78" applyNumberFormat="1" applyFont="1" applyFill="1" applyBorder="1" applyAlignment="1">
      <alignment horizontal="center" vertical="center"/>
    </xf>
    <xf numFmtId="0" fontId="37" fillId="3" borderId="1" xfId="78" applyNumberFormat="1" applyFont="1" applyFill="1" applyBorder="1" applyAlignment="1">
      <alignment horizontal="center" vertical="center"/>
    </xf>
    <xf numFmtId="0" fontId="43" fillId="3" borderId="18" xfId="94" applyNumberFormat="1" applyFont="1" applyFill="1" applyBorder="1" applyAlignment="1">
      <alignment horizontal="center"/>
    </xf>
    <xf numFmtId="0" fontId="43" fillId="3" borderId="27" xfId="94" applyNumberFormat="1" applyFont="1" applyFill="1" applyBorder="1" applyAlignment="1">
      <alignment horizontal="center" vertical="center"/>
    </xf>
    <xf numFmtId="0" fontId="43" fillId="3" borderId="9" xfId="94" applyNumberFormat="1" applyFont="1" applyFill="1" applyBorder="1" applyAlignment="1">
      <alignment horizontal="center" vertical="center"/>
    </xf>
    <xf numFmtId="0" fontId="43" fillId="3" borderId="58" xfId="94" applyNumberFormat="1" applyFont="1" applyFill="1" applyBorder="1" applyAlignment="1">
      <alignment horizontal="center"/>
    </xf>
    <xf numFmtId="0" fontId="43" fillId="3" borderId="30" xfId="94" applyNumberFormat="1" applyFont="1" applyFill="1" applyBorder="1" applyAlignment="1">
      <alignment horizontal="center"/>
    </xf>
    <xf numFmtId="0" fontId="43" fillId="3" borderId="58" xfId="18" applyNumberFormat="1" applyFont="1" applyFill="1" applyBorder="1" applyAlignment="1">
      <alignment horizontal="center"/>
    </xf>
    <xf numFmtId="0" fontId="43" fillId="3" borderId="18" xfId="18" applyNumberFormat="1" applyFont="1" applyFill="1" applyBorder="1" applyAlignment="1">
      <alignment horizontal="center"/>
    </xf>
    <xf numFmtId="0" fontId="43" fillId="3" borderId="44" xfId="18" applyNumberFormat="1" applyFont="1" applyFill="1" applyBorder="1" applyAlignment="1">
      <alignment horizontal="center"/>
    </xf>
    <xf numFmtId="0" fontId="43" fillId="3" borderId="25" xfId="94" applyNumberFormat="1" applyFont="1" applyFill="1" applyBorder="1" applyAlignment="1">
      <alignment horizontal="center" vertical="center"/>
    </xf>
    <xf numFmtId="0" fontId="43" fillId="3" borderId="8" xfId="94" applyNumberFormat="1" applyFont="1" applyFill="1" applyBorder="1" applyAlignment="1">
      <alignment horizontal="center" vertical="center"/>
    </xf>
    <xf numFmtId="0" fontId="43" fillId="3" borderId="12" xfId="94" applyNumberFormat="1" applyFont="1" applyFill="1" applyBorder="1" applyAlignment="1">
      <alignment horizontal="center" vertical="center"/>
    </xf>
    <xf numFmtId="0" fontId="43" fillId="3" borderId="1" xfId="94" applyNumberFormat="1" applyFont="1" applyFill="1" applyBorder="1" applyAlignment="1">
      <alignment horizontal="center" vertical="center"/>
    </xf>
    <xf numFmtId="0" fontId="43" fillId="3" borderId="12" xfId="94" applyNumberFormat="1" applyFont="1" applyFill="1" applyBorder="1" applyAlignment="1">
      <alignment horizontal="left" vertical="center"/>
    </xf>
    <xf numFmtId="0" fontId="43" fillId="3" borderId="1" xfId="94" applyNumberFormat="1" applyFont="1" applyFill="1" applyBorder="1" applyAlignment="1">
      <alignment horizontal="left" vertical="center"/>
    </xf>
    <xf numFmtId="0" fontId="43" fillId="3" borderId="27" xfId="94" applyNumberFormat="1" applyFont="1" applyFill="1" applyBorder="1" applyAlignment="1">
      <alignment horizontal="left" vertical="center"/>
    </xf>
    <xf numFmtId="0" fontId="43" fillId="3" borderId="9" xfId="94" applyNumberFormat="1" applyFont="1" applyFill="1" applyBorder="1" applyAlignment="1">
      <alignment horizontal="left" vertical="center"/>
    </xf>
    <xf numFmtId="180" fontId="43" fillId="3" borderId="12" xfId="94" applyFont="1" applyFill="1" applyBorder="1" applyAlignment="1">
      <alignment horizontal="center" wrapText="1"/>
    </xf>
    <xf numFmtId="180" fontId="43" fillId="3" borderId="1" xfId="94" applyFont="1" applyFill="1" applyBorder="1" applyAlignment="1">
      <alignment horizontal="center" wrapText="1"/>
    </xf>
    <xf numFmtId="180" fontId="53" fillId="0" borderId="0" xfId="94" applyFont="1" applyFill="1" applyAlignment="1">
      <alignment horizontal="left" wrapText="1"/>
    </xf>
    <xf numFmtId="180" fontId="43" fillId="3" borderId="43" xfId="94" applyFont="1" applyFill="1" applyBorder="1" applyAlignment="1">
      <alignment horizontal="center" wrapText="1"/>
    </xf>
    <xf numFmtId="180" fontId="43" fillId="3" borderId="14" xfId="94" applyFont="1" applyFill="1" applyBorder="1" applyAlignment="1">
      <alignment horizontal="center" wrapText="1"/>
    </xf>
    <xf numFmtId="180" fontId="43" fillId="3" borderId="59" xfId="94" applyFont="1" applyFill="1" applyBorder="1" applyAlignment="1" applyProtection="1">
      <alignment horizontal="center"/>
    </xf>
    <xf numFmtId="180" fontId="43" fillId="3" borderId="0" xfId="94" applyFont="1" applyFill="1" applyBorder="1" applyAlignment="1" applyProtection="1">
      <alignment horizontal="center"/>
    </xf>
    <xf numFmtId="180" fontId="43" fillId="12" borderId="25" xfId="94" applyFont="1" applyFill="1" applyBorder="1" applyAlignment="1" applyProtection="1">
      <alignment horizontal="center"/>
    </xf>
    <xf numFmtId="180" fontId="43" fillId="12" borderId="27" xfId="94" applyFont="1" applyFill="1" applyBorder="1" applyAlignment="1" applyProtection="1">
      <alignment horizontal="center"/>
    </xf>
    <xf numFmtId="180" fontId="43" fillId="12" borderId="12" xfId="94" applyFont="1" applyFill="1" applyBorder="1" applyAlignment="1" applyProtection="1">
      <alignment horizontal="center"/>
    </xf>
    <xf numFmtId="0" fontId="43" fillId="12" borderId="27" xfId="94" applyNumberFormat="1" applyFont="1" applyFill="1" applyBorder="1" applyAlignment="1" applyProtection="1">
      <alignment horizontal="center" vertical="center"/>
    </xf>
    <xf numFmtId="0" fontId="43" fillId="12" borderId="7" xfId="94" applyNumberFormat="1" applyFont="1" applyFill="1" applyBorder="1" applyAlignment="1" applyProtection="1">
      <alignment horizontal="center" vertical="center"/>
    </xf>
    <xf numFmtId="0" fontId="43" fillId="12" borderId="9" xfId="94" applyNumberFormat="1" applyFont="1" applyFill="1" applyBorder="1" applyAlignment="1" applyProtection="1">
      <alignment horizontal="center" vertical="center"/>
    </xf>
    <xf numFmtId="0" fontId="37" fillId="12" borderId="23" xfId="94" applyNumberFormat="1" applyFont="1" applyFill="1" applyBorder="1" applyAlignment="1">
      <alignment horizontal="center"/>
    </xf>
    <xf numFmtId="0" fontId="37" fillId="12" borderId="17" xfId="94" applyNumberFormat="1" applyFont="1" applyFill="1" applyBorder="1" applyAlignment="1">
      <alignment horizontal="center"/>
    </xf>
    <xf numFmtId="0" fontId="37" fillId="12" borderId="58" xfId="94" applyNumberFormat="1" applyFont="1" applyFill="1" applyBorder="1" applyAlignment="1">
      <alignment horizontal="center"/>
    </xf>
    <xf numFmtId="0" fontId="37" fillId="12" borderId="18" xfId="94" applyNumberFormat="1" applyFont="1" applyFill="1" applyBorder="1" applyAlignment="1">
      <alignment horizontal="center"/>
    </xf>
    <xf numFmtId="0" fontId="37" fillId="12" borderId="44" xfId="94" applyNumberFormat="1" applyFont="1" applyFill="1" applyBorder="1" applyAlignment="1">
      <alignment horizontal="center"/>
    </xf>
    <xf numFmtId="0" fontId="37" fillId="3" borderId="27" xfId="94" applyNumberFormat="1" applyFont="1" applyFill="1" applyBorder="1" applyAlignment="1">
      <alignment horizontal="center"/>
    </xf>
    <xf numFmtId="0" fontId="37" fillId="3" borderId="9" xfId="94" applyNumberFormat="1" applyFont="1" applyFill="1" applyBorder="1" applyAlignment="1">
      <alignment horizontal="center"/>
    </xf>
    <xf numFmtId="0" fontId="37" fillId="3" borderId="58" xfId="19" applyNumberFormat="1" applyFont="1" applyFill="1" applyBorder="1" applyAlignment="1" applyProtection="1">
      <alignment horizontal="center"/>
    </xf>
    <xf numFmtId="0" fontId="37" fillId="3" borderId="18" xfId="19" applyNumberFormat="1" applyFont="1" applyFill="1" applyBorder="1" applyAlignment="1" applyProtection="1">
      <alignment horizontal="center"/>
    </xf>
    <xf numFmtId="0" fontId="37" fillId="3" borderId="44" xfId="19" applyNumberFormat="1" applyFont="1" applyFill="1" applyBorder="1" applyAlignment="1" applyProtection="1">
      <alignment horizontal="center"/>
    </xf>
    <xf numFmtId="0" fontId="37" fillId="3" borderId="60" xfId="19" applyNumberFormat="1" applyFont="1" applyFill="1" applyBorder="1" applyAlignment="1" applyProtection="1">
      <alignment horizontal="center"/>
    </xf>
    <xf numFmtId="0" fontId="37" fillId="3" borderId="60" xfId="94" applyNumberFormat="1" applyFont="1" applyFill="1" applyBorder="1" applyAlignment="1">
      <alignment horizontal="center"/>
    </xf>
    <xf numFmtId="0" fontId="37" fillId="3" borderId="18" xfId="94" applyNumberFormat="1" applyFont="1" applyFill="1" applyBorder="1" applyAlignment="1">
      <alignment horizontal="center"/>
    </xf>
    <xf numFmtId="0" fontId="37" fillId="3" borderId="44" xfId="94" applyNumberFormat="1" applyFont="1" applyFill="1" applyBorder="1" applyAlignment="1">
      <alignment horizontal="center"/>
    </xf>
    <xf numFmtId="0" fontId="32" fillId="12" borderId="19" xfId="0" applyNumberFormat="1" applyFont="1" applyFill="1" applyBorder="1" applyAlignment="1">
      <alignment horizontal="center" vertical="center"/>
    </xf>
    <xf numFmtId="0" fontId="32" fillId="12" borderId="21" xfId="0" applyNumberFormat="1" applyFont="1" applyFill="1" applyBorder="1" applyAlignment="1">
      <alignment horizontal="center" vertical="center"/>
    </xf>
    <xf numFmtId="180" fontId="37" fillId="3" borderId="58" xfId="94" applyFont="1" applyFill="1" applyBorder="1" applyAlignment="1" applyProtection="1">
      <alignment horizontal="center"/>
    </xf>
    <xf numFmtId="180" fontId="37" fillId="3" borderId="18" xfId="94" applyFont="1" applyFill="1" applyBorder="1" applyAlignment="1" applyProtection="1">
      <alignment horizontal="center"/>
    </xf>
    <xf numFmtId="180" fontId="37" fillId="3" borderId="30" xfId="94" applyFont="1" applyFill="1" applyBorder="1" applyAlignment="1" applyProtection="1">
      <alignment horizontal="center"/>
    </xf>
    <xf numFmtId="2" fontId="31" fillId="25" borderId="12" xfId="122" applyFont="1" applyFill="1" applyBorder="1" applyAlignment="1">
      <alignment horizontal="center" vertical="center"/>
    </xf>
    <xf numFmtId="2" fontId="31" fillId="25" borderId="1" xfId="122" applyFont="1" applyFill="1" applyBorder="1" applyAlignment="1">
      <alignment horizontal="center" vertical="center"/>
    </xf>
    <xf numFmtId="2" fontId="31" fillId="25" borderId="58" xfId="122" applyFont="1" applyFill="1" applyBorder="1" applyAlignment="1">
      <alignment horizontal="center"/>
    </xf>
    <xf numFmtId="2" fontId="31" fillId="25" borderId="18" xfId="122" applyFont="1" applyFill="1" applyBorder="1" applyAlignment="1">
      <alignment horizontal="center"/>
    </xf>
    <xf numFmtId="2" fontId="31" fillId="25" borderId="30" xfId="122" applyFont="1" applyFill="1" applyBorder="1" applyAlignment="1">
      <alignment horizontal="center"/>
    </xf>
    <xf numFmtId="2" fontId="31" fillId="25" borderId="25" xfId="122" applyFont="1" applyFill="1" applyBorder="1" applyAlignment="1">
      <alignment horizontal="center" vertical="center" wrapText="1"/>
    </xf>
    <xf numFmtId="2" fontId="31" fillId="25" borderId="8" xfId="122" applyFont="1" applyFill="1" applyBorder="1" applyAlignment="1">
      <alignment horizontal="center" vertical="center" wrapText="1"/>
    </xf>
    <xf numFmtId="2" fontId="31" fillId="25" borderId="23" xfId="122" applyFont="1" applyFill="1" applyBorder="1" applyAlignment="1">
      <alignment horizontal="center" vertical="center"/>
    </xf>
    <xf numFmtId="2" fontId="31" fillId="25" borderId="17" xfId="122" applyFont="1" applyFill="1" applyBorder="1" applyAlignment="1">
      <alignment horizontal="center" vertical="center"/>
    </xf>
    <xf numFmtId="180" fontId="37" fillId="3" borderId="60" xfId="94" applyFont="1" applyFill="1" applyBorder="1" applyAlignment="1" applyProtection="1">
      <alignment horizontal="center"/>
    </xf>
    <xf numFmtId="180" fontId="37" fillId="3" borderId="44" xfId="94" applyFont="1" applyFill="1" applyBorder="1" applyAlignment="1" applyProtection="1">
      <alignment horizontal="center"/>
    </xf>
    <xf numFmtId="180" fontId="37" fillId="3" borderId="61" xfId="94" applyFont="1" applyFill="1" applyBorder="1" applyAlignment="1" applyProtection="1">
      <alignment horizontal="center"/>
    </xf>
    <xf numFmtId="180" fontId="37" fillId="3" borderId="62" xfId="94" applyFont="1" applyFill="1" applyBorder="1" applyAlignment="1" applyProtection="1">
      <alignment horizontal="center"/>
    </xf>
    <xf numFmtId="180" fontId="37" fillId="3" borderId="63" xfId="94" applyFont="1" applyFill="1" applyBorder="1" applyAlignment="1" applyProtection="1">
      <alignment horizontal="center"/>
    </xf>
    <xf numFmtId="180" fontId="37" fillId="3" borderId="59" xfId="94" applyFont="1" applyFill="1" applyBorder="1" applyAlignment="1" applyProtection="1">
      <alignment horizontal="center"/>
    </xf>
    <xf numFmtId="180" fontId="37" fillId="3" borderId="2" xfId="94" applyFont="1" applyFill="1" applyBorder="1" applyAlignment="1" applyProtection="1">
      <alignment horizontal="center" vertical="top" wrapText="1"/>
    </xf>
    <xf numFmtId="180" fontId="37" fillId="3" borderId="0" xfId="94" applyFont="1" applyFill="1" applyBorder="1" applyAlignment="1" applyProtection="1">
      <alignment horizontal="center" vertical="top" wrapText="1"/>
    </xf>
    <xf numFmtId="180" fontId="37" fillId="3" borderId="1" xfId="94" applyFont="1" applyFill="1" applyBorder="1" applyAlignment="1" applyProtection="1">
      <alignment horizontal="center" vertical="top" wrapText="1"/>
    </xf>
    <xf numFmtId="180" fontId="37" fillId="12" borderId="65" xfId="94" applyFont="1" applyFill="1" applyBorder="1" applyAlignment="1" applyProtection="1">
      <alignment horizontal="center"/>
    </xf>
    <xf numFmtId="180" fontId="37" fillId="12" borderId="54" xfId="94" applyFont="1" applyFill="1" applyBorder="1" applyAlignment="1" applyProtection="1">
      <alignment horizontal="center"/>
    </xf>
    <xf numFmtId="0" fontId="37" fillId="3" borderId="59" xfId="94" applyNumberFormat="1" applyFont="1" applyFill="1" applyBorder="1" applyAlignment="1" applyProtection="1">
      <alignment horizontal="center"/>
    </xf>
    <xf numFmtId="0" fontId="44" fillId="0" borderId="59" xfId="0" applyNumberFormat="1" applyFont="1" applyBorder="1" applyAlignment="1"/>
    <xf numFmtId="0" fontId="37" fillId="3" borderId="27" xfId="0" applyNumberFormat="1" applyFont="1" applyFill="1" applyBorder="1" applyAlignment="1" applyProtection="1">
      <alignment horizontal="center" vertical="center"/>
    </xf>
    <xf numFmtId="0" fontId="37" fillId="3" borderId="9" xfId="0" applyNumberFormat="1" applyFont="1" applyFill="1" applyBorder="1" applyAlignment="1" applyProtection="1">
      <alignment horizontal="center" vertical="center"/>
    </xf>
    <xf numFmtId="0" fontId="37" fillId="3" borderId="0" xfId="0" applyNumberFormat="1" applyFont="1" applyFill="1" applyBorder="1" applyAlignment="1" applyProtection="1">
      <alignment horizontal="left" indent="2"/>
    </xf>
    <xf numFmtId="0" fontId="37" fillId="3" borderId="7" xfId="0" applyNumberFormat="1" applyFont="1" applyFill="1" applyBorder="1" applyAlignment="1" applyProtection="1">
      <alignment horizontal="left" indent="2"/>
    </xf>
    <xf numFmtId="0" fontId="37" fillId="3" borderId="2" xfId="0" applyNumberFormat="1" applyFont="1" applyFill="1" applyBorder="1" applyAlignment="1" applyProtection="1">
      <alignment horizontal="center" vertical="center" textRotation="90"/>
    </xf>
    <xf numFmtId="0" fontId="37" fillId="3" borderId="0" xfId="0" applyNumberFormat="1" applyFont="1" applyFill="1" applyBorder="1" applyAlignment="1" applyProtection="1">
      <alignment horizontal="center" vertical="center" textRotation="90"/>
    </xf>
    <xf numFmtId="0" fontId="37" fillId="3" borderId="32" xfId="0" applyNumberFormat="1" applyFont="1" applyFill="1" applyBorder="1" applyAlignment="1" applyProtection="1">
      <alignment horizontal="center" vertical="center" textRotation="90"/>
    </xf>
    <xf numFmtId="0" fontId="37" fillId="3" borderId="23" xfId="0" applyNumberFormat="1" applyFont="1" applyFill="1" applyBorder="1" applyAlignment="1" applyProtection="1">
      <alignment horizontal="center" vertical="center"/>
    </xf>
    <xf numFmtId="0" fontId="37" fillId="3" borderId="17" xfId="0" applyNumberFormat="1" applyFont="1" applyFill="1" applyBorder="1" applyAlignment="1" applyProtection="1">
      <alignment horizontal="center" vertical="center"/>
    </xf>
    <xf numFmtId="0" fontId="37" fillId="3" borderId="30" xfId="94" applyNumberFormat="1" applyFont="1" applyFill="1" applyBorder="1" applyAlignment="1">
      <alignment horizontal="center"/>
    </xf>
    <xf numFmtId="0" fontId="37" fillId="8" borderId="27" xfId="94" applyNumberFormat="1" applyFont="1" applyFill="1" applyBorder="1" applyAlignment="1">
      <alignment horizontal="center"/>
    </xf>
    <xf numFmtId="0" fontId="37" fillId="8" borderId="9" xfId="94" applyNumberFormat="1" applyFont="1" applyFill="1" applyBorder="1" applyAlignment="1">
      <alignment horizontal="center"/>
    </xf>
    <xf numFmtId="0" fontId="43" fillId="3" borderId="44" xfId="94" applyNumberFormat="1" applyFont="1" applyFill="1" applyBorder="1" applyAlignment="1">
      <alignment horizontal="center"/>
    </xf>
    <xf numFmtId="0" fontId="43" fillId="3" borderId="27" xfId="94" applyNumberFormat="1" applyFont="1" applyFill="1" applyBorder="1" applyAlignment="1">
      <alignment horizontal="center"/>
    </xf>
    <xf numFmtId="0" fontId="43" fillId="3" borderId="9" xfId="94" applyNumberFormat="1" applyFont="1" applyFill="1" applyBorder="1" applyAlignment="1">
      <alignment horizontal="center"/>
    </xf>
    <xf numFmtId="180" fontId="51" fillId="0" borderId="0" xfId="94" applyFont="1" applyBorder="1" applyAlignment="1" applyProtection="1">
      <alignment horizontal="left"/>
    </xf>
    <xf numFmtId="180" fontId="37" fillId="3" borderId="23" xfId="94" applyFont="1" applyFill="1" applyBorder="1" applyAlignment="1" applyProtection="1">
      <alignment horizontal="center" vertical="center" wrapText="1"/>
    </xf>
    <xf numFmtId="180" fontId="0" fillId="0" borderId="16" xfId="0" applyBorder="1"/>
    <xf numFmtId="180" fontId="0" fillId="0" borderId="17" xfId="0" applyBorder="1"/>
    <xf numFmtId="180" fontId="43" fillId="3" borderId="18" xfId="94" applyFont="1" applyFill="1" applyBorder="1" applyAlignment="1" applyProtection="1">
      <alignment horizontal="center"/>
    </xf>
    <xf numFmtId="180" fontId="43" fillId="3" borderId="23" xfId="94" applyFont="1" applyFill="1" applyBorder="1" applyAlignment="1" applyProtection="1">
      <alignment horizontal="center" vertical="center" wrapText="1"/>
    </xf>
    <xf numFmtId="180" fontId="43" fillId="3" borderId="16" xfId="94" applyFont="1" applyFill="1" applyBorder="1" applyAlignment="1" applyProtection="1">
      <alignment horizontal="center" vertical="center"/>
    </xf>
    <xf numFmtId="180" fontId="43" fillId="3" borderId="17" xfId="94" applyFont="1" applyFill="1" applyBorder="1" applyAlignment="1" applyProtection="1">
      <alignment horizontal="center" vertical="center"/>
    </xf>
    <xf numFmtId="168" fontId="37" fillId="3" borderId="25" xfId="94" applyNumberFormat="1" applyFont="1" applyFill="1" applyBorder="1" applyAlignment="1" applyProtection="1">
      <alignment horizontal="center" vertical="center"/>
    </xf>
    <xf numFmtId="168" fontId="37" fillId="3" borderId="6" xfId="94" applyNumberFormat="1" applyFont="1" applyFill="1" applyBorder="1" applyAlignment="1" applyProtection="1">
      <alignment horizontal="center" vertical="center"/>
    </xf>
    <xf numFmtId="168" fontId="37" fillId="3" borderId="8" xfId="94" applyNumberFormat="1" applyFont="1" applyFill="1" applyBorder="1" applyAlignment="1" applyProtection="1">
      <alignment horizontal="center" vertical="center"/>
    </xf>
    <xf numFmtId="180" fontId="43" fillId="3" borderId="53" xfId="107" applyFont="1" applyFill="1" applyBorder="1" applyAlignment="1" applyProtection="1">
      <alignment horizontal="center" vertical="center"/>
    </xf>
    <xf numFmtId="180" fontId="43" fillId="3" borderId="14" xfId="107" applyFont="1" applyFill="1" applyBorder="1" applyAlignment="1" applyProtection="1">
      <alignment horizontal="center" vertical="center"/>
    </xf>
    <xf numFmtId="180" fontId="43" fillId="3" borderId="18" xfId="107" applyFont="1" applyFill="1" applyBorder="1" applyAlignment="1" applyProtection="1">
      <alignment horizontal="center"/>
    </xf>
    <xf numFmtId="180" fontId="43" fillId="3" borderId="44" xfId="107" applyFont="1" applyFill="1" applyBorder="1" applyAlignment="1" applyProtection="1">
      <alignment horizontal="center"/>
    </xf>
    <xf numFmtId="180" fontId="43" fillId="3" borderId="2" xfId="107" applyFont="1" applyFill="1" applyBorder="1" applyAlignment="1" applyProtection="1">
      <alignment horizontal="center" wrapText="1"/>
    </xf>
    <xf numFmtId="180" fontId="43" fillId="3" borderId="1" xfId="107" applyFont="1" applyFill="1" applyBorder="1" applyAlignment="1" applyProtection="1">
      <alignment horizontal="center" wrapText="1"/>
    </xf>
    <xf numFmtId="180" fontId="43" fillId="3" borderId="2" xfId="107" applyFont="1" applyFill="1" applyBorder="1" applyAlignment="1" applyProtection="1">
      <alignment horizontal="center" vertical="center" wrapText="1"/>
    </xf>
    <xf numFmtId="180" fontId="43" fillId="3" borderId="1" xfId="107" applyFont="1" applyFill="1" applyBorder="1" applyAlignment="1" applyProtection="1">
      <alignment horizontal="center" vertical="center" wrapText="1"/>
    </xf>
    <xf numFmtId="180" fontId="43" fillId="3" borderId="2" xfId="107" applyFont="1" applyFill="1" applyBorder="1" applyAlignment="1" applyProtection="1">
      <alignment horizontal="center" vertical="center"/>
    </xf>
    <xf numFmtId="180" fontId="43" fillId="3" borderId="1" xfId="107" applyFont="1" applyFill="1" applyBorder="1" applyAlignment="1" applyProtection="1">
      <alignment horizontal="center" vertical="center"/>
    </xf>
    <xf numFmtId="180" fontId="43" fillId="3" borderId="0" xfId="107" applyFont="1" applyFill="1" applyBorder="1" applyAlignment="1" applyProtection="1">
      <alignment horizontal="center" wrapText="1"/>
    </xf>
    <xf numFmtId="180" fontId="43" fillId="3" borderId="58" xfId="107" applyFont="1" applyFill="1" applyBorder="1" applyAlignment="1">
      <alignment horizontal="center"/>
    </xf>
    <xf numFmtId="180" fontId="43" fillId="3" borderId="18" xfId="107" applyFont="1" applyFill="1" applyBorder="1" applyAlignment="1">
      <alignment horizontal="center"/>
    </xf>
    <xf numFmtId="180" fontId="43" fillId="3" borderId="30" xfId="107" applyFont="1" applyFill="1" applyBorder="1" applyAlignment="1">
      <alignment horizontal="center"/>
    </xf>
    <xf numFmtId="180" fontId="76" fillId="12" borderId="25" xfId="94" applyFont="1" applyFill="1" applyBorder="1" applyAlignment="1">
      <alignment horizontal="center"/>
    </xf>
    <xf numFmtId="180" fontId="76" fillId="12" borderId="12" xfId="94" applyFont="1" applyFill="1" applyBorder="1" applyAlignment="1">
      <alignment horizontal="center"/>
    </xf>
    <xf numFmtId="180" fontId="43" fillId="12" borderId="25" xfId="94" applyFont="1" applyFill="1" applyBorder="1" applyAlignment="1">
      <alignment horizontal="center" wrapText="1"/>
    </xf>
    <xf numFmtId="180" fontId="43" fillId="12" borderId="6" xfId="94" applyFont="1" applyFill="1" applyBorder="1" applyAlignment="1">
      <alignment horizontal="center"/>
    </xf>
    <xf numFmtId="180" fontId="43" fillId="12" borderId="8" xfId="94" applyFont="1" applyFill="1" applyBorder="1" applyAlignment="1">
      <alignment horizontal="center"/>
    </xf>
    <xf numFmtId="180" fontId="76" fillId="12" borderId="58" xfId="94" applyFont="1" applyFill="1" applyBorder="1" applyAlignment="1">
      <alignment horizontal="center"/>
    </xf>
    <xf numFmtId="180" fontId="76" fillId="12" borderId="18" xfId="94" applyFont="1" applyFill="1" applyBorder="1" applyAlignment="1">
      <alignment horizontal="center"/>
    </xf>
    <xf numFmtId="180" fontId="76" fillId="12" borderId="30" xfId="94" applyFont="1" applyFill="1" applyBorder="1" applyAlignment="1">
      <alignment horizontal="center"/>
    </xf>
    <xf numFmtId="180" fontId="75" fillId="12" borderId="25" xfId="94" applyFont="1" applyFill="1" applyBorder="1" applyAlignment="1">
      <alignment horizontal="center"/>
    </xf>
    <xf numFmtId="180" fontId="75" fillId="12" borderId="12" xfId="94" applyFont="1" applyFill="1" applyBorder="1" applyAlignment="1">
      <alignment horizontal="center"/>
    </xf>
    <xf numFmtId="180" fontId="51" fillId="0" borderId="0" xfId="94" applyFont="1" applyAlignment="1">
      <alignment horizontal="left"/>
    </xf>
    <xf numFmtId="180" fontId="75" fillId="12" borderId="58" xfId="94" applyFont="1" applyFill="1" applyBorder="1" applyAlignment="1">
      <alignment horizontal="center"/>
    </xf>
    <xf numFmtId="180" fontId="75" fillId="12" borderId="18" xfId="94" applyFont="1" applyFill="1" applyBorder="1" applyAlignment="1">
      <alignment horizontal="center"/>
    </xf>
    <xf numFmtId="180" fontId="75" fillId="12" borderId="30" xfId="94" applyFont="1" applyFill="1" applyBorder="1" applyAlignment="1">
      <alignment horizontal="center"/>
    </xf>
    <xf numFmtId="180" fontId="75" fillId="12" borderId="25" xfId="94" applyFont="1" applyFill="1" applyBorder="1" applyAlignment="1">
      <alignment horizontal="center" wrapText="1"/>
    </xf>
    <xf numFmtId="180" fontId="75" fillId="12" borderId="6" xfId="94" applyFont="1" applyFill="1" applyBorder="1" applyAlignment="1">
      <alignment horizontal="center" wrapText="1"/>
    </xf>
    <xf numFmtId="180" fontId="51" fillId="0" borderId="1" xfId="94" applyFont="1" applyBorder="1" applyAlignment="1">
      <alignment horizontal="left"/>
    </xf>
    <xf numFmtId="180" fontId="51" fillId="0" borderId="0" xfId="94" applyFont="1" applyBorder="1" applyAlignment="1">
      <alignment horizontal="left"/>
    </xf>
    <xf numFmtId="180" fontId="43" fillId="12" borderId="58" xfId="94" applyFont="1" applyFill="1" applyBorder="1" applyAlignment="1">
      <alignment horizontal="center"/>
    </xf>
    <xf numFmtId="180" fontId="43" fillId="12" borderId="44" xfId="94" applyFont="1" applyFill="1" applyBorder="1" applyAlignment="1">
      <alignment horizontal="center"/>
    </xf>
    <xf numFmtId="180" fontId="43" fillId="3" borderId="25" xfId="94" applyFont="1" applyFill="1" applyBorder="1" applyAlignment="1">
      <alignment horizontal="center" wrapText="1"/>
    </xf>
    <xf numFmtId="180" fontId="43" fillId="3" borderId="8" xfId="94" applyFont="1" applyFill="1" applyBorder="1" applyAlignment="1">
      <alignment horizontal="center" wrapText="1"/>
    </xf>
    <xf numFmtId="180" fontId="43" fillId="3" borderId="27" xfId="94" applyFont="1" applyFill="1" applyBorder="1" applyAlignment="1">
      <alignment horizontal="center" wrapText="1"/>
    </xf>
    <xf numFmtId="180" fontId="43" fillId="3" borderId="9" xfId="94" applyFont="1" applyFill="1" applyBorder="1" applyAlignment="1">
      <alignment horizontal="center" wrapText="1"/>
    </xf>
    <xf numFmtId="180" fontId="120" fillId="26" borderId="64" xfId="0" applyFont="1" applyFill="1" applyBorder="1"/>
    <xf numFmtId="180" fontId="121" fillId="26" borderId="14" xfId="0" applyFont="1" applyFill="1" applyBorder="1"/>
    <xf numFmtId="180" fontId="38" fillId="26" borderId="0" xfId="94" applyFont="1" applyFill="1"/>
    <xf numFmtId="0" fontId="49" fillId="26" borderId="0" xfId="0" applyNumberFormat="1" applyFont="1" applyFill="1"/>
    <xf numFmtId="0" fontId="38" fillId="0" borderId="0" xfId="94" applyNumberFormat="1" applyFont="1" applyFill="1" applyAlignment="1">
      <alignment horizontal="center"/>
    </xf>
    <xf numFmtId="180" fontId="38" fillId="26" borderId="0" xfId="94" applyFont="1" applyFill="1" applyBorder="1"/>
    <xf numFmtId="180" fontId="0" fillId="26" borderId="0" xfId="0" applyFill="1"/>
    <xf numFmtId="180" fontId="41" fillId="26" borderId="0" xfId="107" applyFont="1" applyFill="1" applyBorder="1"/>
    <xf numFmtId="0" fontId="41" fillId="26" borderId="0" xfId="107" applyNumberFormat="1" applyFont="1" applyFill="1" applyBorder="1"/>
    <xf numFmtId="180" fontId="42" fillId="26" borderId="0" xfId="107" applyFont="1" applyFill="1"/>
    <xf numFmtId="180" fontId="42" fillId="26" borderId="0" xfId="94" applyFont="1" applyFill="1"/>
    <xf numFmtId="180" fontId="49" fillId="26" borderId="0" xfId="0" applyFont="1" applyFill="1"/>
  </cellXfs>
  <cellStyles count="124">
    <cellStyle name="Comma" xfId="1" builtinId="3"/>
    <cellStyle name="Comma [0] 2" xfId="2"/>
    <cellStyle name="Comma [0] 2 2" xfId="3"/>
    <cellStyle name="Comma 10" xfId="4"/>
    <cellStyle name="Comma 11" xfId="5"/>
    <cellStyle name="Comma 11 2" xfId="6"/>
    <cellStyle name="Comma 11 3" xfId="7"/>
    <cellStyle name="Comma 12" xfId="8"/>
    <cellStyle name="Comma 12 2" xfId="9"/>
    <cellStyle name="Comma 13" xfId="10"/>
    <cellStyle name="Comma 14" xfId="11"/>
    <cellStyle name="Comma 15" xfId="12"/>
    <cellStyle name="Comma 16" xfId="13"/>
    <cellStyle name="Comma 17" xfId="14"/>
    <cellStyle name="Comma 18" xfId="15"/>
    <cellStyle name="Comma 19" xfId="16"/>
    <cellStyle name="Comma 19 2" xfId="17"/>
    <cellStyle name="Comma 2" xfId="18"/>
    <cellStyle name="Comma 2 2" xfId="19"/>
    <cellStyle name="Comma 2 2 2" xfId="20"/>
    <cellStyle name="Comma 2 2 2 2" xfId="21"/>
    <cellStyle name="Comma 2 2 2 2 2" xfId="22"/>
    <cellStyle name="Comma 2 2 2 2 3" xfId="23"/>
    <cellStyle name="Comma 2 2 2 3" xfId="24"/>
    <cellStyle name="Comma 2 2 3" xfId="25"/>
    <cellStyle name="Comma 2 2 4" xfId="26"/>
    <cellStyle name="Comma 2 2 5" xfId="27"/>
    <cellStyle name="Comma 2 3" xfId="28"/>
    <cellStyle name="Comma 2 4" xfId="29"/>
    <cellStyle name="Comma 2 5" xfId="30"/>
    <cellStyle name="Comma 2 6" xfId="31"/>
    <cellStyle name="Comma 2 7" xfId="32"/>
    <cellStyle name="Comma 2_ESISO Data for March2011  (3)" xfId="33"/>
    <cellStyle name="Comma 20" xfId="34"/>
    <cellStyle name="Comma 21" xfId="35"/>
    <cellStyle name="Comma 22" xfId="36"/>
    <cellStyle name="Comma 23" xfId="37"/>
    <cellStyle name="Comma 23 2" xfId="38"/>
    <cellStyle name="Comma 3" xfId="39"/>
    <cellStyle name="Comma 3 2" xfId="40"/>
    <cellStyle name="Comma 3 3" xfId="41"/>
    <cellStyle name="Comma 3 4" xfId="42"/>
    <cellStyle name="Comma 3_Ext DbtTableB 1 6 (2)" xfId="43"/>
    <cellStyle name="Comma 4" xfId="44"/>
    <cellStyle name="Comma 4 2" xfId="45"/>
    <cellStyle name="Comma 4 2 2" xfId="46"/>
    <cellStyle name="Comma 4 3" xfId="47"/>
    <cellStyle name="Comma 4 4" xfId="48"/>
    <cellStyle name="Comma 4_Ext DbtTableB 1 6 (2)" xfId="49"/>
    <cellStyle name="Comma 5" xfId="50"/>
    <cellStyle name="Comma 5 2" xfId="51"/>
    <cellStyle name="Comma 5 3" xfId="52"/>
    <cellStyle name="Comma 6" xfId="53"/>
    <cellStyle name="Comma 6 2" xfId="54"/>
    <cellStyle name="Comma 6 3" xfId="55"/>
    <cellStyle name="Comma 7" xfId="56"/>
    <cellStyle name="Comma 8" xfId="57"/>
    <cellStyle name="Comma 8 2" xfId="58"/>
    <cellStyle name="Comma 9" xfId="59"/>
    <cellStyle name="Excel.Chart" xfId="60"/>
    <cellStyle name="genera" xfId="61"/>
    <cellStyle name="GOVDATA" xfId="62"/>
    <cellStyle name="Hyperlink" xfId="123" builtinId="8"/>
    <cellStyle name="Millares [0]_11.1.3. bis" xfId="63"/>
    <cellStyle name="Millares_11.1.3. bis" xfId="64"/>
    <cellStyle name="Moneda [0]_11.1.3. bis" xfId="65"/>
    <cellStyle name="Moneda_11.1.3. bis" xfId="66"/>
    <cellStyle name="Normal" xfId="0" builtinId="0"/>
    <cellStyle name="Normal - Style1" xfId="67"/>
    <cellStyle name="Normal 10" xfId="68"/>
    <cellStyle name="Normal 11" xfId="69"/>
    <cellStyle name="Normal 12" xfId="70"/>
    <cellStyle name="Normal 13" xfId="71"/>
    <cellStyle name="Normal 14" xfId="72"/>
    <cellStyle name="Normal 15" xfId="73"/>
    <cellStyle name="Normal 16" xfId="74"/>
    <cellStyle name="Normal 17" xfId="75"/>
    <cellStyle name="Normal 18" xfId="76"/>
    <cellStyle name="Normal 19" xfId="77"/>
    <cellStyle name="Normal 2" xfId="78"/>
    <cellStyle name="Normal 2 2" xfId="79"/>
    <cellStyle name="Normal 2 2 2" xfId="80"/>
    <cellStyle name="Normal 2 2 3" xfId="81"/>
    <cellStyle name="Normal 2 2 4" xfId="82"/>
    <cellStyle name="Normal 2 2 5" xfId="83"/>
    <cellStyle name="Normal 2 2 6" xfId="84"/>
    <cellStyle name="Normal 2 3" xfId="85"/>
    <cellStyle name="Normal 2 3 2" xfId="86"/>
    <cellStyle name="Normal 2 4" xfId="87"/>
    <cellStyle name="Normal 2 4 2" xfId="88"/>
    <cellStyle name="Normal 2 5" xfId="89"/>
    <cellStyle name="Normal 2 5 2" xfId="90"/>
    <cellStyle name="Normal 2_ESISO Data for March2011  (3)" xfId="91"/>
    <cellStyle name="Normal 20" xfId="92"/>
    <cellStyle name="Normal 20 2" xfId="93"/>
    <cellStyle name="Normal 3" xfId="94"/>
    <cellStyle name="Normal 3 2" xfId="95"/>
    <cellStyle name="Normal 3 2 2" xfId="96"/>
    <cellStyle name="Normal 3 2 3" xfId="97"/>
    <cellStyle name="Normal 3 2 4" xfId="98"/>
    <cellStyle name="Normal 3 3" xfId="99"/>
    <cellStyle name="Normal 3 4" xfId="100"/>
    <cellStyle name="Normal 3 5" xfId="101"/>
    <cellStyle name="Normal 3 6" xfId="102"/>
    <cellStyle name="Normal 3_Ext DbtTableB 1 6 (2)" xfId="103"/>
    <cellStyle name="Normal 4" xfId="104"/>
    <cellStyle name="Normal 4 2" xfId="105"/>
    <cellStyle name="Normal 4 2 2" xfId="106"/>
    <cellStyle name="Normal 5" xfId="107"/>
    <cellStyle name="Normal 5 2" xfId="108"/>
    <cellStyle name="Normal 5 3" xfId="109"/>
    <cellStyle name="Normal 5 4" xfId="110"/>
    <cellStyle name="Normal 5_Ext DbtTableB 1 6 (2)" xfId="111"/>
    <cellStyle name="Normal 6" xfId="112"/>
    <cellStyle name="Normal 6 2" xfId="113"/>
    <cellStyle name="Normal 7" xfId="114"/>
    <cellStyle name="Normal 7 2" xfId="115"/>
    <cellStyle name="Normal 8" xfId="116"/>
    <cellStyle name="Normal 8 2" xfId="117"/>
    <cellStyle name="Normal 9" xfId="118"/>
    <cellStyle name="Normal 9 2" xfId="119"/>
    <cellStyle name="Normal_Annual Report_2005" xfId="120"/>
    <cellStyle name="Normal_New DMBs_ Analytical Tables_may 28 2008_Final" xfId="121"/>
    <cellStyle name="Normal_SEC CREDIT" xfId="122"/>
  </cellStyles>
  <dxfs count="0"/>
  <tableStyles count="0" defaultTableStyle="TableStyleMedium9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externalLink" Target="externalLinks/externalLink1.xml"/><Relationship Id="rId50" Type="http://schemas.openxmlformats.org/officeDocument/2006/relationships/externalLink" Target="externalLinks/externalLink4.xml"/><Relationship Id="rId55" Type="http://schemas.openxmlformats.org/officeDocument/2006/relationships/externalLink" Target="externalLinks/externalLink9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externalLink" Target="externalLinks/externalLink8.xml"/><Relationship Id="rId62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externalLink" Target="externalLinks/externalLink7.xml"/><Relationship Id="rId58" Type="http://schemas.openxmlformats.org/officeDocument/2006/relationships/externalLink" Target="externalLinks/externalLink1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externalLink" Target="externalLinks/externalLink3.xml"/><Relationship Id="rId57" Type="http://schemas.openxmlformats.org/officeDocument/2006/relationships/externalLink" Target="externalLinks/externalLink11.xml"/><Relationship Id="rId61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externalLink" Target="externalLinks/externalLink6.xml"/><Relationship Id="rId6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externalLink" Target="externalLinks/externalLink2.xml"/><Relationship Id="rId56" Type="http://schemas.openxmlformats.org/officeDocument/2006/relationships/externalLink" Target="externalLinks/externalLink10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A1.2: Money Supply in Nigeria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3"/>
          <c:order val="3"/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8585600"/>
        <c:axId val="82662912"/>
      </c:lineChart>
      <c:catAx>
        <c:axId val="1385856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62912"/>
        <c:crosses val="autoZero"/>
        <c:auto val="1"/>
        <c:lblAlgn val="ctr"/>
        <c:lblOffset val="100"/>
        <c:tickMarkSkip val="1"/>
        <c:noMultiLvlLbl val="0"/>
      </c:catAx>
      <c:valAx>
        <c:axId val="82662912"/>
        <c:scaling>
          <c:orientation val="minMax"/>
          <c:max val="1800000"/>
        </c:scaling>
        <c:delete val="0"/>
        <c:axPos val="l"/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Billion Naira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385856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t>Fig. A 1.1: Total Currency in Circulation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1"/>
          <c:order val="1"/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ser>
          <c:idx val="2"/>
          <c:order val="2"/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val>
            <c:numLit>
              <c:formatCode>General</c:formatCode>
              <c:ptCount val="1"/>
              <c:pt idx="0">
                <c:v>0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672256"/>
        <c:axId val="82674432"/>
      </c:lineChart>
      <c:catAx>
        <c:axId val="826722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74432"/>
        <c:crosses val="autoZero"/>
        <c:auto val="1"/>
        <c:lblAlgn val="ctr"/>
        <c:lblOffset val="100"/>
        <c:tickMarkSkip val="1"/>
        <c:noMultiLvlLbl val="0"/>
      </c:catAx>
      <c:valAx>
        <c:axId val="8267443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t>Billion Naira
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267225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544" r="0.75000000000000544" t="1" header="0.5" footer="0.5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0</xdr:colOff>
      <xdr:row>52</xdr:row>
      <xdr:rowOff>47625</xdr:rowOff>
    </xdr:from>
    <xdr:to>
      <xdr:col>26</xdr:col>
      <xdr:colOff>0</xdr:colOff>
      <xdr:row>70</xdr:row>
      <xdr:rowOff>0</xdr:rowOff>
    </xdr:to>
    <xdr:graphicFrame macro="">
      <xdr:nvGraphicFramePr>
        <xdr:cNvPr id="1959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26</xdr:col>
      <xdr:colOff>0</xdr:colOff>
      <xdr:row>2</xdr:row>
      <xdr:rowOff>0</xdr:rowOff>
    </xdr:from>
    <xdr:to>
      <xdr:col>26</xdr:col>
      <xdr:colOff>0</xdr:colOff>
      <xdr:row>33</xdr:row>
      <xdr:rowOff>0</xdr:rowOff>
    </xdr:to>
    <xdr:graphicFrame macro="">
      <xdr:nvGraphicFramePr>
        <xdr:cNvPr id="196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NGA-re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EBOYE18344/AppData/Local/Microsoft/Windows/Temporary%20Internet%20Files/Content.Outlook/ADIZPDY7/Monthly%20Economic%20Report%20for%20April%202013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epts/pdr/Policies/Access/ExternalSustainTable_standar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4.84.214\Users\Public\DATA_BACKUP\DMO_Excel%20Statistics%20Database\MBSO%20Data\Monetary%20Survey\2011\Msurv_11_11_MBSO_December%202010%20Audited%20Accoun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TA-ins\NGCPI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My%20Documents\EWSDATA\NGA\NGA_RE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IMF\Nigeria\Statistics\Bloomberg_Nigeria_D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SYC\Current\Scmony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DATA\NGA\Staff%20Report\SR_Figur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afr\Lamby\Nigeria\Statistics\Imf\00NGRED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GRealModule"/>
      <sheetName val="Readme"/>
      <sheetName val="TOC"/>
      <sheetName val="In"/>
      <sheetName val="Out"/>
      <sheetName val="Weta"/>
      <sheetName val="Source_sect"/>
      <sheetName val="Source_exp"/>
      <sheetName val="SEI"/>
      <sheetName val="SEI-PIN SR"/>
      <sheetName val="SavInv"/>
      <sheetName val="Work_sect"/>
      <sheetName val="Work_exp"/>
      <sheetName val="Work_exp_muddlethrough"/>
      <sheetName val="SavInv-muddlethrough"/>
      <sheetName val="Work_sect_muddlethrugh"/>
      <sheetName val="SEI-muddlethrugh"/>
      <sheetName val="SEI-WB-Annual meetings"/>
      <sheetName val="SEI-WB-Annual meetings-hard"/>
      <sheetName val="Table 1"/>
      <sheetName val="Table 2"/>
      <sheetName val="Table 3"/>
      <sheetName val="Table 4"/>
      <sheetName val="Table 5"/>
      <sheetName val="charts"/>
      <sheetName val="chart data"/>
      <sheetName val="RED1"/>
      <sheetName val="RED2"/>
      <sheetName val="RED3"/>
      <sheetName val="RED4"/>
      <sheetName val="RED6"/>
      <sheetName val="RED7"/>
      <sheetName val="NGA-real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>
        <row r="55">
          <cell r="B55" t="str">
            <v xml:space="preserve"> Implicit Price Deflators (1984 = 100)</v>
          </cell>
        </row>
        <row r="66">
          <cell r="B66" t="str">
            <v>Price Deflators rebased to 1990 = 100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BN-MS"/>
      <sheetName val="MA"/>
      <sheetName val="CommBank"/>
      <sheetName val="MerchBank"/>
      <sheetName val="NIB_ABS"/>
      <sheetName val="Interest Rates"/>
      <sheetName val="Table I"/>
      <sheetName val="Table II"/>
      <sheetName val="Table III"/>
      <sheetName val="Table IV"/>
      <sheetName val="Table V"/>
      <sheetName val="Table VI"/>
      <sheetName val="Table VII"/>
      <sheetName val="MKT.CAP "/>
      <sheetName val=" MONTHLY STAT"/>
      <sheetName val="STOCK DATA BY CATEGORY "/>
      <sheetName val="SUMMARY"/>
      <sheetName val="Monthly Economic Report for Apr"/>
    </sheetNames>
    <definedNames>
      <definedName name="Table1" refersTo="#REF!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Table_GEF"/>
      <sheetName val="A1_historical"/>
      <sheetName val="A2_alternative"/>
      <sheetName val="A3_market"/>
      <sheetName val="B1_irate"/>
      <sheetName val="B2_GDP"/>
      <sheetName val="B3_deflator"/>
      <sheetName val="B4_CAB"/>
      <sheetName val="B5_Combined"/>
      <sheetName val="B6_Depreciation"/>
      <sheetName val="Data_chart"/>
      <sheetName val="Figure"/>
      <sheetName val="External Sustainability-Arg"/>
      <sheetName val="ExtSust-Arg"/>
      <sheetName val="ControlSheet"/>
      <sheetName val="PanelChart"/>
      <sheetName val="Chartdata"/>
      <sheetName val="B3_CAB"/>
      <sheetName val="B4_Combined"/>
      <sheetName val="B5_Depreciation"/>
    </sheetNames>
    <sheetDataSet>
      <sheetData sheetId="0"/>
      <sheetData sheetId="1"/>
      <sheetData sheetId="2">
        <row r="3">
          <cell r="B3" t="str">
            <v>External Debt Sustainability Framework, 1999-2009</v>
          </cell>
        </row>
        <row r="4">
          <cell r="B4" t="str">
            <v>(In percent of GDP, unless otherwise indicated)</v>
          </cell>
        </row>
        <row r="7">
          <cell r="F7" t="str">
            <v xml:space="preserve">Actual </v>
          </cell>
          <cell r="S7" t="str">
            <v>Projections</v>
          </cell>
        </row>
        <row r="8">
          <cell r="C8">
            <v>1994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  <cell r="S8">
            <v>2005</v>
          </cell>
          <cell r="T8">
            <v>2006</v>
          </cell>
          <cell r="U8">
            <v>2007</v>
          </cell>
          <cell r="V8">
            <v>2008</v>
          </cell>
          <cell r="W8">
            <v>2009</v>
          </cell>
          <cell r="X8">
            <v>2010</v>
          </cell>
        </row>
        <row r="9">
          <cell r="AA9" t="str">
            <v>Debt-stabilizing</v>
          </cell>
        </row>
        <row r="10">
          <cell r="S10" t="str">
            <v xml:space="preserve">I.  Baseline  Projections </v>
          </cell>
          <cell r="AA10" t="str">
            <v xml:space="preserve">non-interest </v>
          </cell>
        </row>
        <row r="11">
          <cell r="AA11" t="str">
            <v>current account 6/</v>
          </cell>
        </row>
        <row r="12">
          <cell r="A12">
            <v>1</v>
          </cell>
          <cell r="B12" t="str">
            <v>External debt</v>
          </cell>
          <cell r="C12">
            <v>31.340704666677361</v>
          </cell>
          <cell r="D12">
            <v>32.662319300879389</v>
          </cell>
          <cell r="E12">
            <v>33.794637100239534</v>
          </cell>
          <cell r="F12">
            <v>58.968961161927339</v>
          </cell>
          <cell r="G12">
            <v>49.653987388290879</v>
          </cell>
          <cell r="H12">
            <v>38.526718061664901</v>
          </cell>
          <cell r="I12">
            <v>39.389845348447629</v>
          </cell>
          <cell r="J12">
            <v>36.932704431049835</v>
          </cell>
          <cell r="K12">
            <v>28.377240510095753</v>
          </cell>
          <cell r="L12">
            <v>26.374189292239969</v>
          </cell>
          <cell r="M12">
            <v>26.506294623465958</v>
          </cell>
          <cell r="S12">
            <v>29.253363303090886</v>
          </cell>
          <cell r="T12">
            <v>29.133352418114235</v>
          </cell>
          <cell r="U12">
            <v>28.948315023972814</v>
          </cell>
          <cell r="V12">
            <v>28.884108648373026</v>
          </cell>
          <cell r="W12">
            <v>28.717607837977237</v>
          </cell>
          <cell r="X12">
            <v>27.408414314203611</v>
          </cell>
          <cell r="AA12">
            <v>-0.87403961548090103</v>
          </cell>
        </row>
        <row r="14">
          <cell r="A14">
            <v>2</v>
          </cell>
          <cell r="B14" t="str">
            <v>Change in external debt</v>
          </cell>
          <cell r="D14">
            <v>1.3216146342020281</v>
          </cell>
          <cell r="E14">
            <v>1.1323177993601448</v>
          </cell>
          <cell r="F14">
            <v>25.174324061687805</v>
          </cell>
          <cell r="G14">
            <v>-9.31497377363646</v>
          </cell>
          <cell r="H14">
            <v>-11.127269326625978</v>
          </cell>
          <cell r="I14">
            <v>0.86312728678272777</v>
          </cell>
          <cell r="J14">
            <v>-2.4571409173977941</v>
          </cell>
          <cell r="K14">
            <v>-8.5554639209540824</v>
          </cell>
          <cell r="L14">
            <v>-2.0030512178557842</v>
          </cell>
          <cell r="M14">
            <v>0.13210533122598989</v>
          </cell>
          <cell r="S14">
            <v>2.7470686796249275</v>
          </cell>
          <cell r="T14">
            <v>-0.1200108849766508</v>
          </cell>
          <cell r="U14">
            <v>-0.18503739414142117</v>
          </cell>
          <cell r="V14">
            <v>-6.4206375599788146E-2</v>
          </cell>
          <cell r="W14">
            <v>-0.16650081039578879</v>
          </cell>
          <cell r="X14">
            <v>-1.3091935237736259</v>
          </cell>
          <cell r="Y14">
            <v>0</v>
          </cell>
        </row>
        <row r="15">
          <cell r="A15">
            <v>3</v>
          </cell>
          <cell r="B15" t="str">
            <v>Identified external debt-creating flows (4+8+9)</v>
          </cell>
          <cell r="D15">
            <v>-1.0363676562523754</v>
          </cell>
          <cell r="E15">
            <v>2.8075685004439848</v>
          </cell>
          <cell r="F15">
            <v>13.323926327140109</v>
          </cell>
          <cell r="G15">
            <v>-10.773805338466815</v>
          </cell>
          <cell r="H15">
            <v>-10.243179260469955</v>
          </cell>
          <cell r="I15">
            <v>0.24462151645643904</v>
          </cell>
          <cell r="J15">
            <v>-4.2583202355335272</v>
          </cell>
          <cell r="K15">
            <v>-5.0744817546944336</v>
          </cell>
          <cell r="L15">
            <v>-2.3187855526297723</v>
          </cell>
          <cell r="M15">
            <v>1.2875301855051258E-2</v>
          </cell>
          <cell r="S15">
            <v>1.9200409814348731</v>
          </cell>
          <cell r="T15">
            <v>0.16753790077998643</v>
          </cell>
          <cell r="U15">
            <v>9.4499384401166564E-3</v>
          </cell>
          <cell r="V15">
            <v>0.10465756754746824</v>
          </cell>
          <cell r="W15">
            <v>0.10680127805960071</v>
          </cell>
          <cell r="X15">
            <v>-2.4416557020439877E-2</v>
          </cell>
          <cell r="Y15">
            <v>0</v>
          </cell>
        </row>
        <row r="16">
          <cell r="A16">
            <v>4</v>
          </cell>
          <cell r="B16" t="str">
            <v>Current account deficit, excluding interest payments</v>
          </cell>
          <cell r="D16">
            <v>3.0911403405228386</v>
          </cell>
          <cell r="E16">
            <v>4.2433900009100416</v>
          </cell>
          <cell r="F16">
            <v>-4.1925967455261368</v>
          </cell>
          <cell r="G16">
            <v>-3.319142366718844</v>
          </cell>
          <cell r="H16">
            <v>-1.244114132943114</v>
          </cell>
          <cell r="I16">
            <v>0.8531017839225522</v>
          </cell>
          <cell r="J16">
            <v>0.21794015361399607</v>
          </cell>
          <cell r="K16">
            <v>0.78657133100194698</v>
          </cell>
          <cell r="L16">
            <v>0.82781349110010505</v>
          </cell>
          <cell r="M16">
            <v>0.56915382870300568</v>
          </cell>
          <cell r="S16">
            <v>0.26758260073971502</v>
          </cell>
          <cell r="T16">
            <v>0.87109282685465672</v>
          </cell>
          <cell r="U16">
            <v>0.78304582404535927</v>
          </cell>
          <cell r="V16">
            <v>0.78826652733512448</v>
          </cell>
          <cell r="W16">
            <v>0.86394676288675132</v>
          </cell>
          <cell r="X16">
            <v>0.81438624000576743</v>
          </cell>
          <cell r="Y16">
            <v>0.87403961548090103</v>
          </cell>
        </row>
        <row r="17">
          <cell r="A17">
            <v>5</v>
          </cell>
          <cell r="B17" t="str">
            <v>Deficit in balance of goods and services</v>
          </cell>
          <cell r="D17">
            <v>3.8712429116613869</v>
          </cell>
          <cell r="E17">
            <v>4.855824299790557</v>
          </cell>
          <cell r="F17">
            <v>-2.7089379343370439</v>
          </cell>
          <cell r="G17">
            <v>-2.1299883524274925</v>
          </cell>
          <cell r="H17">
            <v>-2.3271113465511917E-2</v>
          </cell>
          <cell r="I17">
            <v>2.0952923493050264</v>
          </cell>
          <cell r="J17">
            <v>1.5344954075776656</v>
          </cell>
          <cell r="K17">
            <v>1.7761369791457433</v>
          </cell>
          <cell r="L17">
            <v>2.1649046954161051</v>
          </cell>
          <cell r="M17">
            <v>1.8794207904020794</v>
          </cell>
          <cell r="S17">
            <v>1.7442748243373174</v>
          </cell>
          <cell r="T17">
            <v>2.7038975020237288</v>
          </cell>
          <cell r="U17">
            <v>2.9393212535192745</v>
          </cell>
          <cell r="V17">
            <v>3.014477807572888</v>
          </cell>
          <cell r="W17">
            <v>3.1107570315603361</v>
          </cell>
          <cell r="X17">
            <v>3.0954775872624865</v>
          </cell>
        </row>
        <row r="18">
          <cell r="A18">
            <v>6</v>
          </cell>
          <cell r="B18" t="str">
            <v>Exports</v>
          </cell>
          <cell r="C18">
            <v>13.122053146898471</v>
          </cell>
          <cell r="D18">
            <v>11.125352493649149</v>
          </cell>
          <cell r="E18">
            <v>12.053370427838681</v>
          </cell>
          <cell r="F18">
            <v>22.023486842881145</v>
          </cell>
          <cell r="G18">
            <v>22.950755403710836</v>
          </cell>
          <cell r="H18">
            <v>21.29595728582208</v>
          </cell>
          <cell r="I18">
            <v>20.535082075780675</v>
          </cell>
          <cell r="J18">
            <v>20.302749966192845</v>
          </cell>
          <cell r="K18">
            <v>20.374771830224532</v>
          </cell>
          <cell r="L18">
            <v>18.186888584228008</v>
          </cell>
          <cell r="M18">
            <v>17.780339184669394</v>
          </cell>
          <cell r="S18">
            <v>19.769185125932268</v>
          </cell>
          <cell r="T18">
            <v>19.620018823937652</v>
          </cell>
          <cell r="U18">
            <v>19.979670421595848</v>
          </cell>
          <cell r="V18">
            <v>20.546608156393063</v>
          </cell>
          <cell r="W18">
            <v>21.091089050990988</v>
          </cell>
          <cell r="X18">
            <v>21.74571520901403</v>
          </cell>
        </row>
        <row r="19">
          <cell r="A19">
            <v>7</v>
          </cell>
          <cell r="B19" t="str">
            <v xml:space="preserve">Imports </v>
          </cell>
          <cell r="D19">
            <v>14.996595405310536</v>
          </cell>
          <cell r="E19">
            <v>16.909194727629238</v>
          </cell>
          <cell r="F19">
            <v>19.314548908544101</v>
          </cell>
          <cell r="G19">
            <v>20.820767051283344</v>
          </cell>
          <cell r="H19">
            <v>21.272686172356568</v>
          </cell>
          <cell r="I19">
            <v>22.630374425085702</v>
          </cell>
          <cell r="J19">
            <v>21.837245373770511</v>
          </cell>
          <cell r="K19">
            <v>22.150908809370275</v>
          </cell>
          <cell r="L19">
            <v>20.351793279644113</v>
          </cell>
          <cell r="M19">
            <v>19.659759975071474</v>
          </cell>
          <cell r="S19">
            <v>21.513459950269585</v>
          </cell>
          <cell r="T19">
            <v>22.323916325961381</v>
          </cell>
          <cell r="U19">
            <v>22.918991675115123</v>
          </cell>
          <cell r="V19">
            <v>23.561085963965951</v>
          </cell>
          <cell r="W19">
            <v>24.201846082551324</v>
          </cell>
          <cell r="X19">
            <v>24.841192796276516</v>
          </cell>
        </row>
        <row r="20">
          <cell r="A20">
            <v>8</v>
          </cell>
          <cell r="B20" t="str">
            <v>Net non-debt creating capital inflows (negative)</v>
          </cell>
          <cell r="D20">
            <v>-3.7587261409853001</v>
          </cell>
          <cell r="E20">
            <v>-2.8810277034106733</v>
          </cell>
          <cell r="F20">
            <v>-3.1201576139771774</v>
          </cell>
          <cell r="G20">
            <v>-3.2857756269976317</v>
          </cell>
          <cell r="H20">
            <v>-3.612389658732003</v>
          </cell>
          <cell r="I20">
            <v>-1.7478112652211142</v>
          </cell>
          <cell r="J20">
            <v>-2.2370170941375536</v>
          </cell>
          <cell r="K20">
            <v>-1.8175004527825667</v>
          </cell>
          <cell r="L20">
            <v>-3.2475449867511399</v>
          </cell>
          <cell r="M20">
            <v>-1.4628376604759876</v>
          </cell>
          <cell r="S20">
            <v>-1.4794794838447756</v>
          </cell>
          <cell r="T20">
            <v>-1.5791153331554699</v>
          </cell>
          <cell r="U20">
            <v>-1.6177970590720876</v>
          </cell>
          <cell r="V20">
            <v>-1.6160687581681108</v>
          </cell>
          <cell r="W20">
            <v>-1.6140124019239743</v>
          </cell>
          <cell r="X20">
            <v>-1.6117344648541607</v>
          </cell>
          <cell r="Y20">
            <v>-1.6117344648541607</v>
          </cell>
        </row>
        <row r="21">
          <cell r="A21" t="str">
            <v>hide</v>
          </cell>
          <cell r="B21" t="str">
            <v>Net foreign direct investment, equity</v>
          </cell>
          <cell r="D21">
            <v>1.1011226519583903</v>
          </cell>
          <cell r="E21">
            <v>1.9105054695319534</v>
          </cell>
          <cell r="F21">
            <v>2.9388059216289619</v>
          </cell>
          <cell r="G21">
            <v>2.44295627485472</v>
          </cell>
          <cell r="H21">
            <v>2.8103847728247184</v>
          </cell>
          <cell r="I21">
            <v>1.9060551889075283</v>
          </cell>
          <cell r="J21">
            <v>1.4535830272536621</v>
          </cell>
          <cell r="K21">
            <v>1.7406510404283986</v>
          </cell>
          <cell r="L21">
            <v>3.223350192553176</v>
          </cell>
          <cell r="M21">
            <v>1.3786169841157567</v>
          </cell>
          <cell r="S21">
            <v>1.3784146722124986</v>
          </cell>
          <cell r="T21">
            <v>1.3769857098909168</v>
          </cell>
          <cell r="U21">
            <v>1.3752415111546239</v>
          </cell>
          <cell r="V21">
            <v>1.3735132102506464</v>
          </cell>
          <cell r="W21">
            <v>1.3714568540065086</v>
          </cell>
          <cell r="X21">
            <v>1.369178916936697</v>
          </cell>
        </row>
        <row r="22">
          <cell r="A22" t="str">
            <v>hide</v>
          </cell>
          <cell r="B22" t="str">
            <v>Net portfolio investment,equity</v>
          </cell>
          <cell r="D22">
            <v>2.65760348902691</v>
          </cell>
          <cell r="E22">
            <v>0.97052223387871972</v>
          </cell>
          <cell r="F22">
            <v>0.18135169234821547</v>
          </cell>
          <cell r="G22">
            <v>0.8428193521429117</v>
          </cell>
          <cell r="H22">
            <v>0.80200488590728458</v>
          </cell>
          <cell r="I22">
            <v>-0.1582439236864141</v>
          </cell>
          <cell r="J22">
            <v>0.78343406688389139</v>
          </cell>
          <cell r="K22">
            <v>7.6849412354168117E-2</v>
          </cell>
          <cell r="L22">
            <v>2.4194794197963842E-2</v>
          </cell>
          <cell r="M22">
            <v>8.4220676360230839E-2</v>
          </cell>
          <cell r="S22">
            <v>0.10106481163227699</v>
          </cell>
          <cell r="T22">
            <v>0.20212962326455311</v>
          </cell>
          <cell r="U22">
            <v>0.24255554791746373</v>
          </cell>
          <cell r="V22">
            <v>0.24255554791746428</v>
          </cell>
          <cell r="W22">
            <v>0.24255554791746572</v>
          </cell>
          <cell r="X22">
            <v>0.2425555479174637</v>
          </cell>
        </row>
        <row r="23">
          <cell r="A23">
            <v>9</v>
          </cell>
          <cell r="B23" t="str">
            <v>Automatic debt dynamics 1/</v>
          </cell>
          <cell r="D23">
            <v>-0.36878185578991385</v>
          </cell>
          <cell r="E23">
            <v>1.4452062029446167</v>
          </cell>
          <cell r="F23">
            <v>20.636680686643423</v>
          </cell>
          <cell r="G23">
            <v>-4.1688873447503383</v>
          </cell>
          <cell r="H23">
            <v>-5.3866754687948388</v>
          </cell>
          <cell r="I23">
            <v>1.139330997755001</v>
          </cell>
          <cell r="J23">
            <v>-2.2392432950099699</v>
          </cell>
          <cell r="K23">
            <v>-4.0435526329138138</v>
          </cell>
          <cell r="L23">
            <v>0.1009459430212627</v>
          </cell>
          <cell r="M23">
            <v>0.9065591336280332</v>
          </cell>
          <cell r="S23">
            <v>3.1319378645399336</v>
          </cell>
          <cell r="T23">
            <v>0.87556040708079963</v>
          </cell>
          <cell r="U23">
            <v>0.84420117346684498</v>
          </cell>
          <cell r="V23">
            <v>0.93245979838045456</v>
          </cell>
          <cell r="W23">
            <v>0.85686691709682372</v>
          </cell>
          <cell r="X23">
            <v>0.77293166782795342</v>
          </cell>
          <cell r="Y23">
            <v>0.73769484937325969</v>
          </cell>
        </row>
        <row r="24">
          <cell r="A24" t="str">
            <v>hide</v>
          </cell>
          <cell r="B24" t="str">
            <v>Denominator: 1+g+r+gr</v>
          </cell>
          <cell r="D24">
            <v>1.1090008476352009</v>
          </cell>
          <cell r="E24">
            <v>1.0434736949102459</v>
          </cell>
          <cell r="F24">
            <v>0.68013857038512504</v>
          </cell>
          <cell r="G24">
            <v>1.1612690855164858</v>
          </cell>
          <cell r="H24">
            <v>1.2062167455108586</v>
          </cell>
          <cell r="I24">
            <v>1.0498886075662297</v>
          </cell>
          <cell r="J24">
            <v>1.1430796642188585</v>
          </cell>
          <cell r="K24">
            <v>1.2085063273547045</v>
          </cell>
          <cell r="L24">
            <v>1.0734514363268328</v>
          </cell>
          <cell r="M24">
            <v>1.0279245246069721</v>
          </cell>
          <cell r="S24">
            <v>0.95609731868811043</v>
          </cell>
          <cell r="T24">
            <v>1.0492581884106229</v>
          </cell>
          <cell r="U24">
            <v>1.0578192085759333</v>
          </cell>
          <cell r="V24">
            <v>1.0552603556416997</v>
          </cell>
          <cell r="W24">
            <v>1.0562149319344867</v>
          </cell>
          <cell r="X24">
            <v>1.056881260658489</v>
          </cell>
          <cell r="Y24">
            <v>1.056881260658489</v>
          </cell>
        </row>
        <row r="25">
          <cell r="A25">
            <v>10</v>
          </cell>
          <cell r="B25" t="str">
            <v>Contribution from nominal interest rate</v>
          </cell>
          <cell r="D25">
            <v>2.7116155861388718</v>
          </cell>
          <cell r="E25">
            <v>2.8059992073812121</v>
          </cell>
          <cell r="F25">
            <v>4.7434474443680612</v>
          </cell>
          <cell r="G25">
            <v>4.0203175165945888</v>
          </cell>
          <cell r="H25">
            <v>3.1022496924239471</v>
          </cell>
          <cell r="I25">
            <v>2.9700436127329986</v>
          </cell>
          <cell r="J25">
            <v>2.6911968330978349</v>
          </cell>
          <cell r="K25">
            <v>2.3285303143480918</v>
          </cell>
          <cell r="L25">
            <v>2.0426724188745227</v>
          </cell>
          <cell r="M25">
            <v>1.6230384861969329</v>
          </cell>
          <cell r="S25">
            <v>1.9148050655380271</v>
          </cell>
          <cell r="T25">
            <v>2.2488808130056559</v>
          </cell>
          <cell r="U25">
            <v>2.4365974603964378</v>
          </cell>
          <cell r="V25">
            <v>2.4483834990106428</v>
          </cell>
          <cell r="W25">
            <v>2.3941659578164276</v>
          </cell>
          <cell r="X25">
            <v>2.3185109090593672</v>
          </cell>
          <cell r="Y25">
            <v>2.2128134051424526</v>
          </cell>
        </row>
        <row r="26">
          <cell r="A26">
            <v>11</v>
          </cell>
          <cell r="B26" t="str">
            <v xml:space="preserve">Contribution from real GDP growth </v>
          </cell>
          <cell r="D26">
            <v>-0.55121896166263407</v>
          </cell>
          <cell r="E26">
            <v>-1.382064371191583</v>
          </cell>
          <cell r="F26">
            <v>3.0642480462382928</v>
          </cell>
          <cell r="G26">
            <v>-2.6168408298249051</v>
          </cell>
          <cell r="H26">
            <v>-2.7876866530839228</v>
          </cell>
          <cell r="I26">
            <v>-1.8459472030033095</v>
          </cell>
          <cell r="J26">
            <v>-1.2381656016870823</v>
          </cell>
          <cell r="K26">
            <v>-2.0072546232961468</v>
          </cell>
          <cell r="L26">
            <v>8.2789218109836235E-2</v>
          </cell>
          <cell r="M26">
            <v>-0.23185649595264501</v>
          </cell>
          <cell r="S26">
            <v>-0.63183163279552357</v>
          </cell>
          <cell r="T26">
            <v>-1.0315615871951969</v>
          </cell>
          <cell r="U26">
            <v>-1.1704906355753957</v>
          </cell>
          <cell r="V26">
            <v>-1.0972956529337303</v>
          </cell>
          <cell r="W26">
            <v>-1.0938723843060105</v>
          </cell>
          <cell r="X26">
            <v>-1.0868811438699364</v>
          </cell>
          <cell r="Y26">
            <v>-1.0373318303374754</v>
          </cell>
        </row>
        <row r="27">
          <cell r="A27">
            <v>12</v>
          </cell>
          <cell r="B27" t="str">
            <v xml:space="preserve">Contribution from price and exchange rate changes 2/ </v>
          </cell>
          <cell r="D27">
            <v>-2.5291784802661517</v>
          </cell>
          <cell r="E27">
            <v>2.127136675498743E-2</v>
          </cell>
          <cell r="F27">
            <v>12.828985196037067</v>
          </cell>
          <cell r="G27">
            <v>-5.5723640315200216</v>
          </cell>
          <cell r="H27">
            <v>-5.7012385081348631</v>
          </cell>
          <cell r="I27">
            <v>1.5234588025312032E-2</v>
          </cell>
          <cell r="J27">
            <v>-3.6922745264207224</v>
          </cell>
          <cell r="K27">
            <v>-4.3648283239657584</v>
          </cell>
          <cell r="L27">
            <v>-2.0245156939630964</v>
          </cell>
          <cell r="M27">
            <v>-0.48462285661625465</v>
          </cell>
          <cell r="S27">
            <v>1.8489644317974299</v>
          </cell>
          <cell r="T27">
            <v>-0.34175881872965946</v>
          </cell>
          <cell r="U27">
            <v>-0.42190565135419711</v>
          </cell>
          <cell r="V27">
            <v>-0.41862804769645795</v>
          </cell>
          <cell r="W27">
            <v>-0.44342665641359336</v>
          </cell>
          <cell r="X27">
            <v>-0.45869809736147743</v>
          </cell>
          <cell r="Y27">
            <v>-0.43778672543171748</v>
          </cell>
        </row>
        <row r="28">
          <cell r="A28">
            <v>13</v>
          </cell>
          <cell r="B28" t="str">
            <v>Residual, incl. change in gross foreign assets (2-3)</v>
          </cell>
          <cell r="D28">
            <v>2.3579822904544034</v>
          </cell>
          <cell r="E28">
            <v>-1.67525070108384</v>
          </cell>
          <cell r="F28">
            <v>11.850397734547697</v>
          </cell>
          <cell r="G28">
            <v>1.4588315648303549</v>
          </cell>
          <cell r="H28">
            <v>-0.88409006615602337</v>
          </cell>
          <cell r="I28">
            <v>0.61850577032628873</v>
          </cell>
          <cell r="J28">
            <v>1.8011793181357332</v>
          </cell>
          <cell r="K28">
            <v>-3.4809821662596487</v>
          </cell>
          <cell r="L28">
            <v>0.31573433477398805</v>
          </cell>
          <cell r="M28">
            <v>0.11923002937093863</v>
          </cell>
          <cell r="S28">
            <v>0.82702769819005439</v>
          </cell>
          <cell r="T28">
            <v>-0.28754878575663723</v>
          </cell>
          <cell r="U28">
            <v>-0.19448733258153783</v>
          </cell>
          <cell r="V28">
            <v>-0.16886394314725639</v>
          </cell>
          <cell r="W28">
            <v>-0.2733020884553895</v>
          </cell>
          <cell r="X28">
            <v>-1.2847769667531859</v>
          </cell>
          <cell r="Y28">
            <v>0</v>
          </cell>
        </row>
        <row r="30">
          <cell r="B30" t="str">
            <v>External debt-to-exports ratio (in percent)</v>
          </cell>
          <cell r="C30">
            <v>238.83994612599975</v>
          </cell>
          <cell r="D30">
            <v>293.58457918096985</v>
          </cell>
          <cell r="E30">
            <v>280.37499803529499</v>
          </cell>
          <cell r="F30">
            <v>267.7548817887955</v>
          </cell>
          <cell r="G30">
            <v>216.35012231563618</v>
          </cell>
          <cell r="H30">
            <v>180.91094729662288</v>
          </cell>
          <cell r="I30">
            <v>191.81732609145251</v>
          </cell>
          <cell r="J30">
            <v>181.90986192780969</v>
          </cell>
          <cell r="K30">
            <v>139.27635973817448</v>
          </cell>
          <cell r="L30">
            <v>145.01759974002445</v>
          </cell>
          <cell r="M30">
            <v>149.07642845373994</v>
          </cell>
          <cell r="S30">
            <v>147.97455290515606</v>
          </cell>
          <cell r="T30">
            <v>148.48789228769607</v>
          </cell>
          <cell r="U30">
            <v>144.88885158327153</v>
          </cell>
          <cell r="V30">
            <v>140.57847615780688</v>
          </cell>
          <cell r="W30">
            <v>136.1599098488843</v>
          </cell>
          <cell r="X30">
            <v>126.0405282179097</v>
          </cell>
        </row>
        <row r="32">
          <cell r="B32" t="str">
            <v>Gross external financing need (in billions of US dollars) 3/</v>
          </cell>
          <cell r="D32">
            <v>49.809402258051044</v>
          </cell>
          <cell r="E32">
            <v>56.037830081692292</v>
          </cell>
          <cell r="F32">
            <v>36.7023598165907</v>
          </cell>
          <cell r="G32">
            <v>56.411010005177815</v>
          </cell>
          <cell r="H32">
            <v>66.614535826162111</v>
          </cell>
          <cell r="I32">
            <v>61.194110095710101</v>
          </cell>
          <cell r="J32">
            <v>59.862534310445099</v>
          </cell>
          <cell r="K32">
            <v>70.750282676462206</v>
          </cell>
          <cell r="L32">
            <v>68.878287470992504</v>
          </cell>
          <cell r="M32">
            <v>51.2728470236246</v>
          </cell>
          <cell r="S32">
            <v>50.321172660215296</v>
          </cell>
          <cell r="T32">
            <v>59.613123117101296</v>
          </cell>
          <cell r="U32">
            <v>58.859856831764588</v>
          </cell>
          <cell r="V32">
            <v>63.627538241590493</v>
          </cell>
          <cell r="W32">
            <v>69.432686897588894</v>
          </cell>
          <cell r="X32">
            <v>71.815156457356608</v>
          </cell>
        </row>
        <row r="33">
          <cell r="B33" t="str">
            <v>in percent of GDP</v>
          </cell>
          <cell r="D33">
            <v>12.352205104915861</v>
          </cell>
          <cell r="E33">
            <v>13.317814734823841</v>
          </cell>
          <cell r="F33">
            <v>12.824730377479504</v>
          </cell>
          <cell r="G33">
            <v>16.974041737340691</v>
          </cell>
          <cell r="H33">
            <v>16.617475335934021</v>
          </cell>
          <cell r="I33">
            <v>14.53993406613149</v>
          </cell>
          <cell r="J33">
            <v>12.44318087259445</v>
          </cell>
          <cell r="K33">
            <v>12.169018906842885</v>
          </cell>
          <cell r="L33">
            <v>11.036397285224206</v>
          </cell>
          <cell r="M33">
            <v>7.9922892008963773</v>
          </cell>
          <cell r="O33" t="str">
            <v>10-Year</v>
          </cell>
          <cell r="Q33" t="str">
            <v>10-Year</v>
          </cell>
          <cell r="S33">
            <v>8.2041276717685676</v>
          </cell>
          <cell r="T33">
            <v>9.2627760685273088</v>
          </cell>
          <cell r="U33">
            <v>8.6458369770439347</v>
          </cell>
          <cell r="V33">
            <v>8.8567286456715255</v>
          </cell>
          <cell r="W33">
            <v>9.1503959540788422</v>
          </cell>
          <cell r="X33">
            <v>8.9550049182362361</v>
          </cell>
        </row>
        <row r="34">
          <cell r="O34" t="str">
            <v>Historical</v>
          </cell>
          <cell r="Q34" t="str">
            <v xml:space="preserve">Standard </v>
          </cell>
          <cell r="Y34" t="str">
            <v>For debt</v>
          </cell>
          <cell r="AA34" t="str">
            <v>Projected</v>
          </cell>
        </row>
        <row r="35">
          <cell r="B35" t="str">
            <v>Key Macroeconomic Assumptions</v>
          </cell>
          <cell r="O35" t="str">
            <v>Average</v>
          </cell>
          <cell r="Q35" t="str">
            <v>Deviation</v>
          </cell>
          <cell r="Y35" t="str">
            <v>stabilization</v>
          </cell>
          <cell r="AA35" t="str">
            <v>Average</v>
          </cell>
        </row>
        <row r="37">
          <cell r="A37" t="str">
            <v>hide</v>
          </cell>
          <cell r="B37" t="str">
            <v xml:space="preserve">Nominal GDP (US dollars)  </v>
          </cell>
          <cell r="C37">
            <v>363.60927898113795</v>
          </cell>
          <cell r="D37">
            <v>403.24299859810606</v>
          </cell>
          <cell r="E37">
            <v>420.77346169385294</v>
          </cell>
          <cell r="F37">
            <v>286.18426069245726</v>
          </cell>
          <cell r="G37">
            <v>332.33693470354149</v>
          </cell>
          <cell r="H37">
            <v>400.87037579116048</v>
          </cell>
          <cell r="I37">
            <v>420.86924065393282</v>
          </cell>
          <cell r="J37">
            <v>481.0870702867436</v>
          </cell>
          <cell r="K37">
            <v>581.39676845006704</v>
          </cell>
          <cell r="L37">
            <v>624.10119616850341</v>
          </cell>
          <cell r="M37">
            <v>641.52892537815171</v>
          </cell>
          <cell r="S37">
            <v>613.36408541491573</v>
          </cell>
          <cell r="T37">
            <v>643.57728909859304</v>
          </cell>
          <cell r="U37">
            <v>680.78841861171827</v>
          </cell>
          <cell r="V37">
            <v>718.40902874095218</v>
          </cell>
          <cell r="W37">
            <v>758.79434339274542</v>
          </cell>
          <cell r="X37">
            <v>801.95552222545518</v>
          </cell>
          <cell r="Y37">
            <v>847.57176332167592</v>
          </cell>
        </row>
        <row r="38">
          <cell r="B38" t="str">
            <v>Real GDP growth (in percent)</v>
          </cell>
          <cell r="D38">
            <v>1.9505059066729169</v>
          </cell>
          <cell r="E38">
            <v>4.4153258154336239</v>
          </cell>
          <cell r="F38">
            <v>-6.1669941277728739</v>
          </cell>
          <cell r="G38">
            <v>5.1533150618820356</v>
          </cell>
          <cell r="H38">
            <v>6.7719724015153027</v>
          </cell>
          <cell r="I38">
            <v>5.0303764143624807</v>
          </cell>
          <cell r="J38">
            <v>3.5931136761357951</v>
          </cell>
          <cell r="K38">
            <v>6.5681079959744038</v>
          </cell>
          <cell r="L38">
            <v>-0.3131742322188158</v>
          </cell>
          <cell r="M38">
            <v>0.90365233880111973</v>
          </cell>
          <cell r="O38">
            <v>2.7906201250785987</v>
          </cell>
          <cell r="Q38">
            <v>3.917792922964717</v>
          </cell>
          <cell r="S38">
            <v>2.2790531025159932</v>
          </cell>
          <cell r="T38">
            <v>3.700000000000192</v>
          </cell>
          <cell r="U38">
            <v>4.2500000000001759</v>
          </cell>
          <cell r="V38">
            <v>4.0000000000000924</v>
          </cell>
          <cell r="W38">
            <v>3.9999999999995373</v>
          </cell>
          <cell r="X38">
            <v>4.000000000000381</v>
          </cell>
          <cell r="Y38">
            <v>4.000000000000381</v>
          </cell>
          <cell r="AA38">
            <v>3.7048421837527283</v>
          </cell>
        </row>
        <row r="39">
          <cell r="B39" t="str">
            <v>Exchange rate appreciation (US dollar value of local currency, change in percent)</v>
          </cell>
          <cell r="D39">
            <v>-0.65271003326620169</v>
          </cell>
          <cell r="E39">
            <v>-7.6999807414066641</v>
          </cell>
          <cell r="F39">
            <v>-47.419967518347114</v>
          </cell>
          <cell r="G39">
            <v>-15.533158686000048</v>
          </cell>
          <cell r="H39">
            <v>-4.0287724357118133</v>
          </cell>
          <cell r="I39">
            <v>-13.323615612449036</v>
          </cell>
          <cell r="J39">
            <v>-4.44405123842464</v>
          </cell>
          <cell r="K39">
            <v>1.1101044534612026</v>
          </cell>
          <cell r="L39">
            <v>1.2197784760976882</v>
          </cell>
          <cell r="M39">
            <v>-3.2759417558727022</v>
          </cell>
          <cell r="O39">
            <v>-9.4048315091919328</v>
          </cell>
          <cell r="Q39">
            <v>14.499390149632067</v>
          </cell>
          <cell r="S39">
            <v>-10.074391091011181</v>
          </cell>
          <cell r="T39">
            <v>-1.6949152542372503</v>
          </cell>
          <cell r="U39">
            <v>-1.4563106796113501</v>
          </cell>
          <cell r="V39">
            <v>-1.4563106796115832</v>
          </cell>
          <cell r="W39">
            <v>-1.4563106796123826</v>
          </cell>
          <cell r="X39">
            <v>-1.456310679611128</v>
          </cell>
          <cell r="Y39">
            <v>-1.456310679611128</v>
          </cell>
          <cell r="AA39">
            <v>-2.9324248439491463</v>
          </cell>
        </row>
        <row r="40">
          <cell r="A40" t="str">
            <v>hide</v>
          </cell>
          <cell r="B40" t="str">
            <v>GDP deflator (change in domestic currency)</v>
          </cell>
          <cell r="D40">
            <v>9.4930284775049287</v>
          </cell>
          <cell r="E40">
            <v>8.27182712642065</v>
          </cell>
          <cell r="F40">
            <v>37.854492984192412</v>
          </cell>
          <cell r="G40">
            <v>30.744564293556454</v>
          </cell>
          <cell r="H40">
            <v>17.713707368008347</v>
          </cell>
          <cell r="I40">
            <v>15.326075747008261</v>
          </cell>
          <cell r="J40">
            <v>15.474976599303968</v>
          </cell>
          <cell r="K40">
            <v>12.157188511137251</v>
          </cell>
          <cell r="L40">
            <v>6.3847191839087492</v>
          </cell>
          <cell r="M40">
            <v>5.3221779984464312</v>
          </cell>
          <cell r="O40">
            <v>15.874275828948743</v>
          </cell>
          <cell r="Q40">
            <v>10.655367103070978</v>
          </cell>
          <cell r="S40">
            <v>3.9518001174397632</v>
          </cell>
          <cell r="T40">
            <v>2.9266004659106448</v>
          </cell>
          <cell r="U40">
            <v>2.9690172433361584</v>
          </cell>
          <cell r="V40">
            <v>2.9668592564369822</v>
          </cell>
          <cell r="W40">
            <v>3.0600018844765264</v>
          </cell>
          <cell r="X40">
            <v>3.1250188024094294</v>
          </cell>
          <cell r="Y40">
            <v>3.1250188024094294</v>
          </cell>
          <cell r="AA40">
            <v>3.1665496283349177</v>
          </cell>
        </row>
        <row r="41">
          <cell r="B41" t="str">
            <v>GDP deflator in US dollars (change in percent)</v>
          </cell>
          <cell r="D41">
            <v>8.7783564949052373</v>
          </cell>
          <cell r="E41">
            <v>-6.5082710682862199E-2</v>
          </cell>
          <cell r="F41">
            <v>-27.516062811493736</v>
          </cell>
          <cell r="G41">
            <v>10.43580364851897</v>
          </cell>
          <cell r="H41">
            <v>12.971289972511556</v>
          </cell>
          <cell r="I41">
            <v>-3.9527286444929199E-2</v>
          </cell>
          <cell r="J41">
            <v>10.343209471672044</v>
          </cell>
          <cell r="K41">
            <v>13.402250455676267</v>
          </cell>
          <cell r="L41">
            <v>7.6823770903710287</v>
          </cell>
          <cell r="M41">
            <v>1.8718847912007508</v>
          </cell>
          <cell r="O41">
            <v>3.7864499116234329</v>
          </cell>
          <cell r="Q41">
            <v>12.097348448933181</v>
          </cell>
          <cell r="S41">
            <v>-6.5207107725373419</v>
          </cell>
          <cell r="T41">
            <v>1.1820818139461009</v>
          </cell>
          <cell r="U41">
            <v>1.4694684485305975</v>
          </cell>
          <cell r="V41">
            <v>1.4673418886248735</v>
          </cell>
          <cell r="W41">
            <v>1.5591280706241717</v>
          </cell>
          <cell r="X41">
            <v>1.6231981402389462</v>
          </cell>
          <cell r="Y41">
            <v>1.6231981402389462</v>
          </cell>
          <cell r="AA41">
            <v>0.13008459823789131</v>
          </cell>
        </row>
        <row r="42">
          <cell r="B42" t="str">
            <v>Nominal external interest rate (in percent)</v>
          </cell>
          <cell r="D42">
            <v>9.5951383846393998</v>
          </cell>
          <cell r="E42">
            <v>8.9644165616936533</v>
          </cell>
          <cell r="F42">
            <v>9.546489740191948</v>
          </cell>
          <cell r="G42">
            <v>7.9171658343474149</v>
          </cell>
          <cell r="H42">
            <v>7.536122927038261</v>
          </cell>
          <cell r="I42">
            <v>8.0936428272771259</v>
          </cell>
          <cell r="J42">
            <v>7.8097599650656289</v>
          </cell>
          <cell r="K42">
            <v>7.6193814173031509</v>
          </cell>
          <cell r="L42">
            <v>7.7270009436117055</v>
          </cell>
          <cell r="M42">
            <v>6.3257340191824616</v>
          </cell>
          <cell r="O42">
            <v>8.1134852620350735</v>
          </cell>
          <cell r="Q42">
            <v>1.0014975726804585</v>
          </cell>
          <cell r="S42">
            <v>6.9068121930198778</v>
          </cell>
          <cell r="T42">
            <v>8.0662745796357846</v>
          </cell>
          <cell r="U42">
            <v>8.8471781763505177</v>
          </cell>
          <cell r="V42">
            <v>8.9251551939158773</v>
          </cell>
          <cell r="W42">
            <v>8.754827316844974</v>
          </cell>
          <cell r="X42">
            <v>8.5327118687672705</v>
          </cell>
          <cell r="Y42">
            <v>8.5327118687672705</v>
          </cell>
          <cell r="AA42">
            <v>8.3388265547557179</v>
          </cell>
        </row>
        <row r="43">
          <cell r="B43" t="str">
            <v>Growth of exports (US dollar terms, in percent)</v>
          </cell>
          <cell r="D43">
            <v>-5.974886646351429</v>
          </cell>
          <cell r="E43">
            <v>13.051473952294579</v>
          </cell>
          <cell r="F43">
            <v>24.272484164404062</v>
          </cell>
          <cell r="G43">
            <v>21.01627199053091</v>
          </cell>
          <cell r="H43">
            <v>11.924596110196983</v>
          </cell>
          <cell r="I43">
            <v>1.2377534263417589</v>
          </cell>
          <cell r="J43">
            <v>13.014696159634841</v>
          </cell>
          <cell r="K43">
            <v>21.279337608135982</v>
          </cell>
          <cell r="L43">
            <v>-4.1817899325133574</v>
          </cell>
          <cell r="M43">
            <v>0.49463171837988984</v>
          </cell>
          <cell r="O43">
            <v>9.6134568551054222</v>
          </cell>
          <cell r="Q43">
            <v>11.037030952845093</v>
          </cell>
          <cell r="S43">
            <v>6.3042987832864661</v>
          </cell>
          <cell r="T43">
            <v>4.1341121378989154</v>
          </cell>
          <cell r="U43">
            <v>7.7209932499892719</v>
          </cell>
          <cell r="V43">
            <v>8.5204138648357741</v>
          </cell>
          <cell r="W43">
            <v>8.4204410618754721</v>
          </cell>
          <cell r="X43">
            <v>8.9684788132994075</v>
          </cell>
          <cell r="AA43">
            <v>7.3447896518642173</v>
          </cell>
        </row>
        <row r="44">
          <cell r="B44" t="str">
            <v>Growth of imports  (US dollar terms, in percent)</v>
          </cell>
          <cell r="D44">
            <v>-16.186702425684775</v>
          </cell>
          <cell r="E44">
            <v>17.655370592634668</v>
          </cell>
          <cell r="F44">
            <v>-22.311086400667534</v>
          </cell>
          <cell r="G44">
            <v>25.182903457299165</v>
          </cell>
          <cell r="H44">
            <v>23.239793326981161</v>
          </cell>
          <cell r="I44">
            <v>11.689572728856778</v>
          </cell>
          <cell r="J44">
            <v>10.301803410041877</v>
          </cell>
          <cell r="K44">
            <v>22.586493830100252</v>
          </cell>
          <cell r="L44">
            <v>-1.3735196335638356</v>
          </cell>
          <cell r="M44">
            <v>-0.70285626144138691</v>
          </cell>
          <cell r="O44">
            <v>7.0081772624556375</v>
          </cell>
          <cell r="Q44">
            <v>16.699736153228454</v>
          </cell>
          <cell r="S44">
            <v>4.6246820929563226</v>
          </cell>
          <cell r="T44">
            <v>8.8785906895234135</v>
          </cell>
          <cell r="U44">
            <v>8.6016865550341706</v>
          </cell>
          <cell r="V44">
            <v>8.4824337217028969</v>
          </cell>
          <cell r="W44">
            <v>8.4939431563792347</v>
          </cell>
          <cell r="X44">
            <v>8.4801178771137131</v>
          </cell>
          <cell r="AA44">
            <v>7.9269090154516251</v>
          </cell>
        </row>
        <row r="45">
          <cell r="B45" t="str">
            <v xml:space="preserve">Current account balance, excluding interest payments </v>
          </cell>
          <cell r="D45">
            <v>-3.0911403405228386</v>
          </cell>
          <cell r="E45">
            <v>-4.2433900009100416</v>
          </cell>
          <cell r="F45">
            <v>4.1925967455261368</v>
          </cell>
          <cell r="G45">
            <v>3.319142366718844</v>
          </cell>
          <cell r="H45">
            <v>1.244114132943114</v>
          </cell>
          <cell r="I45">
            <v>-0.8531017839225522</v>
          </cell>
          <cell r="J45">
            <v>-0.21794015361399607</v>
          </cell>
          <cell r="K45">
            <v>-0.78657133100194698</v>
          </cell>
          <cell r="L45">
            <v>-0.82781349110010505</v>
          </cell>
          <cell r="M45">
            <v>-0.56915382870300568</v>
          </cell>
          <cell r="O45">
            <v>-0.18332576845863913</v>
          </cell>
          <cell r="Q45">
            <v>2.5770569714646832</v>
          </cell>
          <cell r="S45">
            <v>-0.26758260073971502</v>
          </cell>
          <cell r="T45">
            <v>-0.87109282685465672</v>
          </cell>
          <cell r="U45">
            <v>-0.78304582404535927</v>
          </cell>
          <cell r="V45">
            <v>-0.78826652733512448</v>
          </cell>
          <cell r="W45">
            <v>-0.86394676288675132</v>
          </cell>
          <cell r="X45">
            <v>-0.81438624000576743</v>
          </cell>
          <cell r="AA45">
            <v>-0.73138679697789577</v>
          </cell>
        </row>
        <row r="46">
          <cell r="B46" t="str">
            <v xml:space="preserve">Net non-debt creating capital inflows </v>
          </cell>
          <cell r="D46">
            <v>3.7587261409853001</v>
          </cell>
          <cell r="E46">
            <v>2.8810277034106733</v>
          </cell>
          <cell r="F46">
            <v>3.1201576139771774</v>
          </cell>
          <cell r="G46">
            <v>3.2857756269976317</v>
          </cell>
          <cell r="H46">
            <v>3.612389658732003</v>
          </cell>
          <cell r="I46">
            <v>1.7478112652211142</v>
          </cell>
          <cell r="J46">
            <v>2.2370170941375536</v>
          </cell>
          <cell r="K46">
            <v>1.8175004527825667</v>
          </cell>
          <cell r="L46">
            <v>3.2475449867511399</v>
          </cell>
          <cell r="M46">
            <v>1.4628376604759876</v>
          </cell>
          <cell r="O46">
            <v>2.7170788203471146</v>
          </cell>
          <cell r="Q46">
            <v>0.83220415367493195</v>
          </cell>
          <cell r="S46">
            <v>1.4794794838447756</v>
          </cell>
          <cell r="T46">
            <v>1.5791153331554699</v>
          </cell>
          <cell r="U46">
            <v>1.6177970590720876</v>
          </cell>
          <cell r="V46">
            <v>1.6160687581681108</v>
          </cell>
          <cell r="W46">
            <v>1.6140124019239743</v>
          </cell>
          <cell r="X46">
            <v>1.6117344648541607</v>
          </cell>
          <cell r="AA46">
            <v>1.58636791683643</v>
          </cell>
        </row>
        <row r="48">
          <cell r="AA48" t="str">
            <v>Debt-stabilizing</v>
          </cell>
        </row>
        <row r="49">
          <cell r="S49" t="str">
            <v xml:space="preserve">II. Stress Tests for External Debt Ratio </v>
          </cell>
          <cell r="AA49" t="str">
            <v xml:space="preserve">non-interest </v>
          </cell>
        </row>
        <row r="50">
          <cell r="B50" t="str">
            <v>A. Alternative Scenarios</v>
          </cell>
          <cell r="AA50" t="str">
            <v>current account 6/</v>
          </cell>
        </row>
        <row r="52">
          <cell r="B52" t="str">
            <v>A1. Key variables are at their historical averages in 2005-09 4/</v>
          </cell>
          <cell r="S52">
            <v>29.253363303090886</v>
          </cell>
          <cell r="T52">
            <v>26.829121425710696</v>
          </cell>
          <cell r="U52">
            <v>24.465511452504519</v>
          </cell>
          <cell r="V52">
            <v>22.096976641999596</v>
          </cell>
          <cell r="W52">
            <v>19.598552866887015</v>
          </cell>
          <cell r="X52">
            <v>16.11204591087651</v>
          </cell>
          <cell r="AA52">
            <v>-2.5009960002421492</v>
          </cell>
        </row>
        <row r="53">
          <cell r="B53" t="str">
            <v>A2. Country-specific shock in 2005, with reduction in GDP growth (relative to baseline) of one standard deviation 5/</v>
          </cell>
          <cell r="S53">
            <v>29.253363303090886</v>
          </cell>
          <cell r="T53">
            <v>29.133352418114235</v>
          </cell>
          <cell r="U53">
            <v>28.948315023972814</v>
          </cell>
          <cell r="V53">
            <v>28.884108648373026</v>
          </cell>
          <cell r="W53">
            <v>28.717607837977237</v>
          </cell>
          <cell r="X53">
            <v>27.408414314203611</v>
          </cell>
          <cell r="AA53">
            <v>-0.87403961548090103</v>
          </cell>
        </row>
        <row r="54">
          <cell r="B54" t="str">
            <v>A3. Selected variables are consistent with market forecast in 2005-09</v>
          </cell>
          <cell r="S54">
            <v>29.253363303090886</v>
          </cell>
          <cell r="T54">
            <v>29.133352418114235</v>
          </cell>
          <cell r="U54">
            <v>28.948315023972814</v>
          </cell>
          <cell r="V54">
            <v>28.884108648373026</v>
          </cell>
          <cell r="W54">
            <v>28.717607837977237</v>
          </cell>
          <cell r="X54">
            <v>27.408414314203611</v>
          </cell>
          <cell r="AA54">
            <v>-0.87403961548090103</v>
          </cell>
        </row>
        <row r="56">
          <cell r="B56" t="str">
            <v>B. Bound Tests</v>
          </cell>
          <cell r="S56">
            <v>38.362436203717643</v>
          </cell>
          <cell r="T56">
            <v>38.527900116837472</v>
          </cell>
          <cell r="U56">
            <v>38.387419038301594</v>
          </cell>
          <cell r="V56">
            <v>37.16681898699688</v>
          </cell>
          <cell r="W56">
            <v>36.032126332955464</v>
          </cell>
          <cell r="X56">
            <v>35.114974340195531</v>
          </cell>
          <cell r="AA56">
            <v>-1.6813520341400905</v>
          </cell>
        </row>
        <row r="57">
          <cell r="B57" t="str">
            <v>B2. Real GDP growth is at baseline minus one-half standard deviations</v>
          </cell>
          <cell r="S57">
            <v>38.362436203717643</v>
          </cell>
          <cell r="T57">
            <v>38.883882918112946</v>
          </cell>
          <cell r="U57">
            <v>39.092278481420763</v>
          </cell>
          <cell r="V57">
            <v>38.185953657929879</v>
          </cell>
          <cell r="W57">
            <v>37.340634172405345</v>
          </cell>
          <cell r="X57">
            <v>36.698769476919189</v>
          </cell>
          <cell r="AA57">
            <v>-1.4406636974909182</v>
          </cell>
        </row>
        <row r="58">
          <cell r="B58" t="str">
            <v>B1. Nominal interest rate is at historical average plus two standard deviations in 2005 and 2006</v>
          </cell>
          <cell r="S58">
            <v>29.253363303090886</v>
          </cell>
          <cell r="T58">
            <v>29.70495068237398</v>
          </cell>
          <cell r="U58">
            <v>29.89291328310183</v>
          </cell>
          <cell r="V58">
            <v>29.859133545512876</v>
          </cell>
          <cell r="W58">
            <v>29.721557518217566</v>
          </cell>
          <cell r="X58">
            <v>28.439385204049614</v>
          </cell>
          <cell r="AA58">
            <v>-0.84629113260354516</v>
          </cell>
        </row>
        <row r="59">
          <cell r="B59" t="str">
            <v>B2. Real GDP growth is at historical average minus two standard deviations in 2005 and 2006</v>
          </cell>
          <cell r="S59">
            <v>29.253363303090886</v>
          </cell>
          <cell r="T59">
            <v>31.736189573570137</v>
          </cell>
          <cell r="U59">
            <v>34.462546915320878</v>
          </cell>
          <cell r="V59">
            <v>34.220760665535913</v>
          </cell>
          <cell r="W59">
            <v>33.837001556731181</v>
          </cell>
          <cell r="X59">
            <v>32.089193071931241</v>
          </cell>
          <cell r="AA59">
            <v>-1.0687904914107338</v>
          </cell>
        </row>
        <row r="60">
          <cell r="B60" t="str">
            <v>B3. Change in US dollar GDP deflator is at historical average minus two standard deviations in 2005 and 2006</v>
          </cell>
          <cell r="S60">
            <v>29.253363303090886</v>
          </cell>
          <cell r="T60">
            <v>36.799868785785165</v>
          </cell>
          <cell r="U60">
            <v>46.120544692763907</v>
          </cell>
          <cell r="V60">
            <v>45.501567125655136</v>
          </cell>
          <cell r="W60">
            <v>44.656576952873891</v>
          </cell>
          <cell r="X60">
            <v>41.978512195684587</v>
          </cell>
          <cell r="AA60">
            <v>-1.482291751928845</v>
          </cell>
        </row>
        <row r="61">
          <cell r="B61" t="str">
            <v xml:space="preserve">B4. Non-interest current account is at historical average minus two standard deviations in 2005 and 2006 </v>
          </cell>
          <cell r="S61">
            <v>29.253363303090886</v>
          </cell>
          <cell r="T61">
            <v>33.599699302647579</v>
          </cell>
          <cell r="U61">
            <v>38.098477745884622</v>
          </cell>
          <cell r="V61">
            <v>38.32900903911829</v>
          </cell>
          <cell r="W61">
            <v>38.442697684406475</v>
          </cell>
          <cell r="X61">
            <v>37.39525402354576</v>
          </cell>
          <cell r="AA61">
            <v>-0.60524478004672666</v>
          </cell>
        </row>
        <row r="62">
          <cell r="B62" t="str">
            <v>B5. Combination of B1-B4 using one standard deviation shocks</v>
          </cell>
          <cell r="S62">
            <v>29.253363303090886</v>
          </cell>
          <cell r="T62">
            <v>35.809844075229918</v>
          </cell>
          <cell r="U62">
            <v>43.414313586114815</v>
          </cell>
          <cell r="V62">
            <v>43.466712158062009</v>
          </cell>
          <cell r="W62">
            <v>43.374092436592917</v>
          </cell>
          <cell r="X62">
            <v>41.729527887364398</v>
          </cell>
          <cell r="AA62">
            <v>-1.0535507054529378</v>
          </cell>
        </row>
        <row r="63">
          <cell r="B63" t="str">
            <v>B6. One time 30 percent nominal depreciation in 2005</v>
          </cell>
          <cell r="S63">
            <v>29.253363303090886</v>
          </cell>
          <cell r="T63">
            <v>40.561433172933505</v>
          </cell>
          <cell r="U63">
            <v>39.974736519214531</v>
          </cell>
          <cell r="V63">
            <v>39.543951900023217</v>
          </cell>
          <cell r="W63">
            <v>38.930531279665985</v>
          </cell>
          <cell r="X63">
            <v>36.724989019945198</v>
          </cell>
          <cell r="AA63">
            <v>-1.2750031930061665</v>
          </cell>
        </row>
        <row r="64">
          <cell r="B64" t="str">
            <v>g = real GDP growth rate, e = nominal appreciation (increase in dollar value of domestic currency), and a = share of domestic-currency denominated debt in total external debt.</v>
          </cell>
        </row>
        <row r="65">
          <cell r="B65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6">
          <cell r="B66" t="str">
            <v xml:space="preserve">1/ Derived as [r - g - r(1+g) + ea(1+r)]/(1+g+r+gr) times previous period debt stock, with r = nominal effective interest rate on external debt; r = change in domestic GDP deflator in US dollar terms, </v>
          </cell>
        </row>
        <row r="67">
          <cell r="B67" t="str">
            <v>g = real GDP growth rate, e = nominal appreciation (increase in dollar value of domestic currency), and a = share of domestic-currency denominated debt in total external debt.</v>
          </cell>
        </row>
        <row r="68">
          <cell r="B68" t="str">
            <v xml:space="preserve">2/ The contribution from price and exchange rate changes is defined as [-r(1+g) + ea(1+r)]/(1+g+r+gr) times previous period debt stock. r increases with an appreciating domestic currency (e &gt; 0) </v>
          </cell>
        </row>
        <row r="69">
          <cell r="B69" t="str">
            <v xml:space="preserve">and rising inflation (based on GDP deflator). </v>
          </cell>
        </row>
        <row r="70">
          <cell r="B70" t="str">
            <v xml:space="preserve">3/ Defined as current account deficit, plus amortization on medium- and long-term debt, plus short-term debt at end of previous period. </v>
          </cell>
        </row>
        <row r="71">
          <cell r="B71" t="str">
            <v>4/ The key variables include real GDP growth; nominal interest rate; dollar deflator growth; and both non-interest current account and non-debt inflows in percent of GDP.</v>
          </cell>
        </row>
        <row r="72">
          <cell r="B72" t="str">
            <v xml:space="preserve">5/ The implied change in other key variables under this scenario is discussed in the text. </v>
          </cell>
        </row>
        <row r="73">
          <cell r="B73" t="str">
            <v xml:space="preserve">6/ Long-run, constant balance that stabilizes the debt ratio assuming that key variables (real GDP growth, nominal interest rate, dollar deflator growth, and non-debt inflows in percent of GDP) remain 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C"/>
      <sheetName val="In_a"/>
      <sheetName val="In_m"/>
      <sheetName val="OAGF_in"/>
      <sheetName val="Work_m"/>
      <sheetName val="Cash (work)"/>
      <sheetName val="Federal_budget"/>
      <sheetName val="Rev_alloc"/>
      <sheetName val="Work_a"/>
      <sheetName val="Commitment"/>
      <sheetName val="Commitment_muddle"/>
      <sheetName val="Text-table_fed"/>
      <sheetName val="Text table_con"/>
      <sheetName val="Rev.shar_a"/>
      <sheetName val="export_q"/>
      <sheetName val="EXPORT"/>
      <sheetName val="WETA"/>
      <sheetName val="CRF_in"/>
      <sheetName val="Fedfunds_in"/>
      <sheetName val="Debt"/>
      <sheetName val="MT"/>
      <sheetName val="Fiscal policy rule"/>
      <sheetName val="Commitment_alt"/>
      <sheetName val="Scenarios_comp"/>
      <sheetName val="Commitment_high growth"/>
      <sheetName val="Oil_gas"/>
      <sheetName val="SLG"/>
      <sheetName val="Hist.(RED)"/>
      <sheetName val="Exp_SLG,funds"/>
      <sheetName val="Rev. shar_m"/>
      <sheetName val="FAD_DEME"/>
      <sheetName val="MT (in % of GDP)"/>
      <sheetName val="Capex"/>
      <sheetName val="Hist.(CBN)"/>
      <sheetName val="Cash"/>
      <sheetName val="Commitment_muddle(old)"/>
      <sheetName val="Commitment_offexch"/>
      <sheetName val="NOPB"/>
      <sheetName val="Nat. acc."/>
      <sheetName val="Cash ($20)"/>
      <sheetName val="Commitment ($20)"/>
      <sheetName val="Muddle-through ($20)"/>
      <sheetName val="BTO tbl."/>
      <sheetName val="SR_FGN"/>
      <sheetName val="SR4_data"/>
      <sheetName val="Source_m"/>
      <sheetName val="RED11"/>
      <sheetName val="RED12"/>
      <sheetName val="RED13"/>
      <sheetName val="RED14"/>
      <sheetName val="RED15"/>
      <sheetName val="RED16"/>
      <sheetName val="RED17"/>
      <sheetName val="RED18"/>
      <sheetName val="RED19"/>
      <sheetName val="PSTF"/>
      <sheetName val="Txtbl"/>
      <sheetName val="Txtbl commit"/>
      <sheetName val="Tbl MT"/>
      <sheetName val="Rv.shar_a"/>
      <sheetName val="Rv_alloc"/>
      <sheetName val="FG_bgt"/>
      <sheetName val="Commitmt"/>
      <sheetName val="Sheet1"/>
      <sheetName val="export_a"/>
      <sheetName val="Rule at 27$"/>
      <sheetName val="G ratios"/>
      <sheetName val="Commit_MDG"/>
      <sheetName val="Commit_converg"/>
      <sheetName val="Commit_alt"/>
      <sheetName val="Commit_high grth"/>
      <sheetName val="Federal_budget_Jan04"/>
      <sheetName val="Contents"/>
      <sheetName val="Imp"/>
      <sheetName val="Exp"/>
      <sheetName val="BOP_Tbl"/>
      <sheetName val="Mud_thru"/>
      <sheetName val="GNFS"/>
      <sheetName val="Incomes"/>
      <sheetName val="Cap&amp;Inv"/>
      <sheetName val="CBN data"/>
      <sheetName val="Dbt_Sum"/>
      <sheetName val="Dbt_Flw"/>
      <sheetName val="PCIV"/>
      <sheetName val="DSA_Inp"/>
      <sheetName val="Dbt_Stk"/>
      <sheetName val="Dbt_Srv"/>
      <sheetName val="SR_FIG"/>
      <sheetName val="REER"/>
      <sheetName val="DSA_Tbl"/>
      <sheetName val="RED_BOP"/>
      <sheetName val="RED_DOT"/>
      <sheetName val="RED_Dbt_Stk"/>
      <sheetName val="RED_Dbt_Srv"/>
      <sheetName val="Fin_Req"/>
      <sheetName val="IMF"/>
      <sheetName val="PC_Cap"/>
      <sheetName val="Oil&amp;gas changes"/>
      <sheetName val="DSA_Wk"/>
      <sheetName val="DSA_Exp"/>
      <sheetName val="Hoja1"/>
      <sheetName val="Hoja2"/>
      <sheetName val="Hoja3"/>
      <sheetName val="NGRealModule"/>
      <sheetName val="Readme"/>
      <sheetName val="In"/>
      <sheetName val="Work_exp"/>
      <sheetName val="Out"/>
      <sheetName val="Summary"/>
      <sheetName val="SEI"/>
      <sheetName val="SEI long-term"/>
      <sheetName val="EER Data"/>
      <sheetName val="SavInv_tab"/>
      <sheetName val="Source_sect"/>
      <sheetName val="Source_exp"/>
      <sheetName val="Non-oil Defl"/>
      <sheetName val="GDP Deflator"/>
      <sheetName val="Quarterly_deflator"/>
      <sheetName val="SEI-MDG"/>
      <sheetName val="Work_sect"/>
      <sheetName val="Work_sect_MDG"/>
      <sheetName val="Work_exp_MDG"/>
      <sheetName val="SavInv-MDG"/>
      <sheetName val="SEI_alternative"/>
      <sheetName val="Table 1"/>
      <sheetName val="Table 2"/>
      <sheetName val="Table 3"/>
      <sheetName val="Table 4"/>
      <sheetName val="Table 5"/>
      <sheetName val="RED1"/>
      <sheetName val="RED2"/>
      <sheetName val="RED3"/>
      <sheetName val="RED4"/>
      <sheetName val="RED6"/>
      <sheetName val="RED7"/>
      <sheetName val="VARIANCE"/>
      <sheetName val="MA"/>
      <sheetName val="DMBs"/>
      <sheetName val="MS-IMF"/>
      <sheetName val="CBN-MS"/>
      <sheetName val="OA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>
        <row r="2">
          <cell r="B2" t="str">
            <v>Table 1.  Nigeria:  Revised Gross Domestic Product by Sector of Origin at Current Prices, 2000-04</v>
          </cell>
        </row>
        <row r="5">
          <cell r="D5" t="str">
            <v xml:space="preserve">1990  </v>
          </cell>
          <cell r="E5" t="str">
            <v xml:space="preserve">1991  </v>
          </cell>
          <cell r="F5" t="str">
            <v xml:space="preserve">1992  </v>
          </cell>
          <cell r="G5" t="str">
            <v xml:space="preserve">1993  </v>
          </cell>
          <cell r="H5" t="str">
            <v>1994</v>
          </cell>
          <cell r="I5" t="str">
            <v>1995</v>
          </cell>
          <cell r="J5" t="str">
            <v>1996</v>
          </cell>
          <cell r="K5">
            <v>1997</v>
          </cell>
          <cell r="L5">
            <v>1998</v>
          </cell>
          <cell r="M5">
            <v>1999</v>
          </cell>
          <cell r="N5">
            <v>2000</v>
          </cell>
          <cell r="O5">
            <v>2001</v>
          </cell>
        </row>
        <row r="8">
          <cell r="N8" t="str">
            <v>(In millions of naira)</v>
          </cell>
        </row>
        <row r="10">
          <cell r="B10" t="str">
            <v>Primary sector</v>
          </cell>
          <cell r="D10">
            <v>185233.57620752743</v>
          </cell>
          <cell r="E10">
            <v>214735.76481651855</v>
          </cell>
          <cell r="F10">
            <v>392976.53208677471</v>
          </cell>
          <cell r="G10">
            <v>475151.39643335075</v>
          </cell>
          <cell r="H10">
            <v>569910.27210716147</v>
          </cell>
          <cell r="I10">
            <v>1388401.9519268165</v>
          </cell>
          <cell r="J10">
            <v>2001785.6345305799</v>
          </cell>
          <cell r="K10">
            <v>2025354.6245232618</v>
          </cell>
          <cell r="L10">
            <v>1798121.5905557787</v>
          </cell>
          <cell r="M10">
            <v>2156297.7757316958</v>
          </cell>
          <cell r="N10">
            <v>3384186.3063639603</v>
          </cell>
          <cell r="O10">
            <v>3813986.9653054867</v>
          </cell>
        </row>
        <row r="11">
          <cell r="B11" t="str">
            <v xml:space="preserve"> Agricultural activities</v>
          </cell>
          <cell r="D11">
            <v>84344.61</v>
          </cell>
          <cell r="E11">
            <v>97464.06</v>
          </cell>
          <cell r="F11">
            <v>145225.25</v>
          </cell>
          <cell r="G11">
            <v>231832.67</v>
          </cell>
          <cell r="H11">
            <v>349244.86</v>
          </cell>
          <cell r="I11">
            <v>619806.83000000007</v>
          </cell>
          <cell r="J11">
            <v>841457.07000000007</v>
          </cell>
          <cell r="K11">
            <v>953549.37000000011</v>
          </cell>
          <cell r="L11">
            <v>1057584.01</v>
          </cell>
          <cell r="M11">
            <v>1127693.1200000001</v>
          </cell>
          <cell r="N11">
            <v>1192910</v>
          </cell>
          <cell r="O11">
            <v>1584311.86</v>
          </cell>
        </row>
        <row r="12">
          <cell r="B12" t="str">
            <v xml:space="preserve">   Agriculture</v>
          </cell>
          <cell r="D12">
            <v>68416.710000000006</v>
          </cell>
          <cell r="E12">
            <v>80002.02</v>
          </cell>
          <cell r="F12">
            <v>120720.11</v>
          </cell>
          <cell r="G12">
            <v>196133.79</v>
          </cell>
          <cell r="H12">
            <v>296966.75</v>
          </cell>
          <cell r="I12">
            <v>527474.39</v>
          </cell>
          <cell r="J12">
            <v>713786.1</v>
          </cell>
          <cell r="K12">
            <v>807759.75</v>
          </cell>
          <cell r="L12">
            <v>892052.66</v>
          </cell>
          <cell r="M12">
            <v>948183</v>
          </cell>
          <cell r="N12">
            <v>1000069.45</v>
          </cell>
          <cell r="O12">
            <v>1328732.6100000001</v>
          </cell>
        </row>
        <row r="13">
          <cell r="B13" t="str">
            <v xml:space="preserve">   Livestock</v>
          </cell>
          <cell r="D13">
            <v>9562.01</v>
          </cell>
          <cell r="E13">
            <v>10528.75</v>
          </cell>
          <cell r="F13">
            <v>15565.6</v>
          </cell>
          <cell r="G13">
            <v>24723.82</v>
          </cell>
          <cell r="H13">
            <v>36707.480000000003</v>
          </cell>
          <cell r="I13">
            <v>65704.63</v>
          </cell>
          <cell r="J13">
            <v>88150.18</v>
          </cell>
          <cell r="K13">
            <v>98033.82</v>
          </cell>
          <cell r="L13">
            <v>107013.73</v>
          </cell>
          <cell r="M13">
            <v>111110.06</v>
          </cell>
          <cell r="N13">
            <v>116393.38</v>
          </cell>
          <cell r="O13">
            <v>153452.92000000001</v>
          </cell>
        </row>
        <row r="14">
          <cell r="B14" t="str">
            <v xml:space="preserve">   Forestry</v>
          </cell>
          <cell r="D14">
            <v>2149.0500000000002</v>
          </cell>
          <cell r="E14">
            <v>2232.0100000000002</v>
          </cell>
          <cell r="F14">
            <v>2740.07</v>
          </cell>
          <cell r="G14">
            <v>3633.33</v>
          </cell>
          <cell r="H14">
            <v>5479.85</v>
          </cell>
          <cell r="I14">
            <v>7560.53</v>
          </cell>
          <cell r="J14">
            <v>9497.9</v>
          </cell>
          <cell r="K14">
            <v>11500.06</v>
          </cell>
          <cell r="L14">
            <v>14547.64</v>
          </cell>
          <cell r="M14">
            <v>17684.27</v>
          </cell>
          <cell r="N14">
            <v>22436.91</v>
          </cell>
          <cell r="O14">
            <v>27462.77</v>
          </cell>
        </row>
        <row r="15">
          <cell r="B15" t="str">
            <v xml:space="preserve">   Fishing</v>
          </cell>
          <cell r="D15">
            <v>4216.84</v>
          </cell>
          <cell r="E15">
            <v>4701.28</v>
          </cell>
          <cell r="F15">
            <v>6199.47</v>
          </cell>
          <cell r="G15">
            <v>7341.73</v>
          </cell>
          <cell r="H15">
            <v>10090.780000000001</v>
          </cell>
          <cell r="I15">
            <v>19067.28</v>
          </cell>
          <cell r="J15">
            <v>30022.89</v>
          </cell>
          <cell r="K15">
            <v>36255.74</v>
          </cell>
          <cell r="L15">
            <v>43969.98</v>
          </cell>
          <cell r="M15">
            <v>50715.79</v>
          </cell>
          <cell r="N15">
            <v>54010.26</v>
          </cell>
          <cell r="O15">
            <v>74663.56</v>
          </cell>
        </row>
        <row r="16">
          <cell r="B16" t="str">
            <v xml:space="preserve"> Mining and quarrying</v>
          </cell>
          <cell r="D16">
            <v>100888.96620752744</v>
          </cell>
          <cell r="E16">
            <v>117271.70481651856</v>
          </cell>
          <cell r="F16">
            <v>247751.28208677468</v>
          </cell>
          <cell r="G16">
            <v>243318.7264333507</v>
          </cell>
          <cell r="H16">
            <v>220665.41210716151</v>
          </cell>
          <cell r="I16">
            <v>768595.12192681641</v>
          </cell>
          <cell r="J16">
            <v>1160328.5645305798</v>
          </cell>
          <cell r="K16">
            <v>1071805.2545232617</v>
          </cell>
          <cell r="L16">
            <v>740537.58055577858</v>
          </cell>
          <cell r="M16">
            <v>1028604.6557316957</v>
          </cell>
          <cell r="N16">
            <v>2191276.3063639603</v>
          </cell>
          <cell r="O16">
            <v>2229675.1053054864</v>
          </cell>
        </row>
        <row r="17">
          <cell r="B17" t="str">
            <v xml:space="preserve">   Of which:  crude petroleum and gas</v>
          </cell>
          <cell r="D17">
            <v>100223.35620752744</v>
          </cell>
          <cell r="E17">
            <v>116525.82481651855</v>
          </cell>
          <cell r="F17">
            <v>246827.97208677468</v>
          </cell>
          <cell r="G17">
            <v>242109.70643335072</v>
          </cell>
          <cell r="H17">
            <v>219109.26210716151</v>
          </cell>
          <cell r="I17">
            <v>766517.96192681638</v>
          </cell>
          <cell r="J17">
            <v>1157911.3445305799</v>
          </cell>
          <cell r="K17">
            <v>1068978.5345232617</v>
          </cell>
          <cell r="L17">
            <v>736795.27055577852</v>
          </cell>
          <cell r="M17">
            <v>1024464.3257316957</v>
          </cell>
          <cell r="N17">
            <v>2186682.4863639604</v>
          </cell>
          <cell r="O17">
            <v>2223670.6653054864</v>
          </cell>
        </row>
        <row r="19">
          <cell r="B19" t="str">
            <v>Secondary sector</v>
          </cell>
          <cell r="D19">
            <v>20231.135365543727</v>
          </cell>
          <cell r="E19">
            <v>25553.764794831783</v>
          </cell>
          <cell r="F19">
            <v>34518.917626669048</v>
          </cell>
          <cell r="G19">
            <v>48607.00304895814</v>
          </cell>
          <cell r="H19">
            <v>75017.452038185089</v>
          </cell>
          <cell r="I19">
            <v>120989.26255745547</v>
          </cell>
          <cell r="J19">
            <v>150945.55739439777</v>
          </cell>
          <cell r="K19">
            <v>164920.26999999999</v>
          </cell>
          <cell r="L19">
            <v>168394.92429049435</v>
          </cell>
          <cell r="M19">
            <v>180583.59196456126</v>
          </cell>
          <cell r="N19">
            <v>200841.19469581917</v>
          </cell>
          <cell r="O19">
            <v>244585.83049708029</v>
          </cell>
        </row>
        <row r="20">
          <cell r="B20" t="str">
            <v xml:space="preserve"> Manufacturing</v>
          </cell>
          <cell r="D20">
            <v>14702.395365543729</v>
          </cell>
          <cell r="E20">
            <v>19355.994794831782</v>
          </cell>
          <cell r="F20">
            <v>27004.007626669048</v>
          </cell>
          <cell r="G20">
            <v>38987.133048958145</v>
          </cell>
          <cell r="H20">
            <v>62897.69203818508</v>
          </cell>
          <cell r="I20">
            <v>105289.58255745546</v>
          </cell>
          <cell r="J20">
            <v>132897.05739439777</v>
          </cell>
          <cell r="K20">
            <v>144106.95000000001</v>
          </cell>
          <cell r="L20">
            <v>141496.44429049434</v>
          </cell>
          <cell r="M20">
            <v>150946.51196456127</v>
          </cell>
          <cell r="N20">
            <v>168037.02469581916</v>
          </cell>
          <cell r="O20">
            <v>201392.68736458028</v>
          </cell>
        </row>
        <row r="21">
          <cell r="B21" t="str">
            <v xml:space="preserve"> Utilities</v>
          </cell>
          <cell r="D21">
            <v>1177.99</v>
          </cell>
          <cell r="E21">
            <v>1297.44</v>
          </cell>
          <cell r="F21">
            <v>1405.19</v>
          </cell>
          <cell r="G21">
            <v>1600.77</v>
          </cell>
          <cell r="H21">
            <v>1795.16</v>
          </cell>
          <cell r="I21">
            <v>1915.3</v>
          </cell>
          <cell r="J21">
            <v>2006.29</v>
          </cell>
          <cell r="K21">
            <v>2037.58</v>
          </cell>
          <cell r="L21">
            <v>2020.65</v>
          </cell>
          <cell r="M21">
            <v>2109.56</v>
          </cell>
          <cell r="N21">
            <v>2200.25</v>
          </cell>
          <cell r="O21">
            <v>2438.4331325000003</v>
          </cell>
        </row>
        <row r="22">
          <cell r="B22" t="str">
            <v xml:space="preserve"> Building and construction</v>
          </cell>
          <cell r="D22">
            <v>4350.75</v>
          </cell>
          <cell r="E22">
            <v>4900.33</v>
          </cell>
          <cell r="F22">
            <v>6109.72</v>
          </cell>
          <cell r="G22">
            <v>8019.1</v>
          </cell>
          <cell r="H22">
            <v>10324.6</v>
          </cell>
          <cell r="I22">
            <v>13784.38</v>
          </cell>
          <cell r="J22">
            <v>16042.21</v>
          </cell>
          <cell r="K22">
            <v>18775.740000000002</v>
          </cell>
          <cell r="L22">
            <v>24877.83</v>
          </cell>
          <cell r="M22">
            <v>27527.52</v>
          </cell>
          <cell r="N22">
            <v>30603.919999999998</v>
          </cell>
          <cell r="O22">
            <v>40754.71</v>
          </cell>
        </row>
        <row r="24">
          <cell r="B24" t="str">
            <v>Tertiary sector</v>
          </cell>
          <cell r="D24">
            <v>66849.45</v>
          </cell>
          <cell r="E24">
            <v>76844.649999999994</v>
          </cell>
          <cell r="F24">
            <v>109465.09999999998</v>
          </cell>
          <cell r="G24">
            <v>164934.47999999998</v>
          </cell>
          <cell r="H24">
            <v>259005.15</v>
          </cell>
          <cell r="I24">
            <v>425575.86999999994</v>
          </cell>
          <cell r="J24">
            <v>551420.17000000004</v>
          </cell>
          <cell r="K24">
            <v>611697.68000000005</v>
          </cell>
          <cell r="L24">
            <v>753932.23999999987</v>
          </cell>
          <cell r="M24">
            <v>976656.15</v>
          </cell>
          <cell r="N24">
            <v>952609.7</v>
          </cell>
          <cell r="O24">
            <v>1119598.2983747504</v>
          </cell>
        </row>
        <row r="25">
          <cell r="B25" t="str">
            <v xml:space="preserve"> Transport </v>
          </cell>
          <cell r="D25">
            <v>5438.8379999999997</v>
          </cell>
          <cell r="E25">
            <v>6150.2300000000005</v>
          </cell>
          <cell r="F25">
            <v>9011.3180000000011</v>
          </cell>
          <cell r="G25">
            <v>15008.468000000001</v>
          </cell>
          <cell r="H25">
            <v>32024.589999999997</v>
          </cell>
          <cell r="I25">
            <v>50314.925999999999</v>
          </cell>
          <cell r="J25">
            <v>65531.407999999996</v>
          </cell>
          <cell r="K25">
            <v>75678.088000000003</v>
          </cell>
          <cell r="L25">
            <v>97652.155999999988</v>
          </cell>
          <cell r="M25">
            <v>116501.724</v>
          </cell>
          <cell r="N25">
            <v>129092.02</v>
          </cell>
          <cell r="O25">
            <v>145660.83650892306</v>
          </cell>
        </row>
        <row r="26">
          <cell r="B26" t="str">
            <v xml:space="preserve"> Communication</v>
          </cell>
          <cell r="D26">
            <v>407.23</v>
          </cell>
          <cell r="E26">
            <v>449.21</v>
          </cell>
          <cell r="F26">
            <v>550.72</v>
          </cell>
          <cell r="G26">
            <v>723.3599999999999</v>
          </cell>
          <cell r="H26">
            <v>737.76</v>
          </cell>
          <cell r="I26">
            <v>830</v>
          </cell>
          <cell r="J26">
            <v>942.72</v>
          </cell>
          <cell r="K26">
            <v>1072.1199999999999</v>
          </cell>
          <cell r="L26">
            <v>1190.92</v>
          </cell>
          <cell r="M26">
            <v>1333.26</v>
          </cell>
          <cell r="N26">
            <v>1638.13</v>
          </cell>
          <cell r="O26">
            <v>2113.5707582054338</v>
          </cell>
        </row>
        <row r="27">
          <cell r="B27" t="str">
            <v xml:space="preserve"> Wholesale and retail trade</v>
          </cell>
          <cell r="D27">
            <v>35837.660000000003</v>
          </cell>
          <cell r="E27">
            <v>41792.199999999997</v>
          </cell>
          <cell r="F27">
            <v>62296.25</v>
          </cell>
          <cell r="G27">
            <v>100848.89</v>
          </cell>
          <cell r="H27">
            <v>158394.5</v>
          </cell>
          <cell r="I27">
            <v>273912.71999999997</v>
          </cell>
          <cell r="J27">
            <v>357053.01</v>
          </cell>
          <cell r="K27">
            <v>392343.38</v>
          </cell>
          <cell r="L27">
            <v>444484.92</v>
          </cell>
          <cell r="M27">
            <v>485667</v>
          </cell>
          <cell r="N27">
            <v>527485.4</v>
          </cell>
          <cell r="O27">
            <v>642860.11</v>
          </cell>
        </row>
        <row r="28">
          <cell r="B28" t="str">
            <v xml:space="preserve"> Hotel and restaurants</v>
          </cell>
          <cell r="D28">
            <v>552.34</v>
          </cell>
          <cell r="E28">
            <v>593.29</v>
          </cell>
          <cell r="F28">
            <v>756.43</v>
          </cell>
          <cell r="G28">
            <v>1217.1400000000001</v>
          </cell>
          <cell r="H28">
            <v>1988.62</v>
          </cell>
          <cell r="I28">
            <v>2711.49</v>
          </cell>
          <cell r="J28">
            <v>3328.67</v>
          </cell>
          <cell r="K28">
            <v>4285.7</v>
          </cell>
          <cell r="L28">
            <v>4865.1099999999997</v>
          </cell>
          <cell r="M28">
            <v>5790.65</v>
          </cell>
          <cell r="N28">
            <v>6455.26</v>
          </cell>
          <cell r="O28">
            <v>7251.72</v>
          </cell>
        </row>
        <row r="29">
          <cell r="B29" t="str">
            <v xml:space="preserve"> Finance and insurance</v>
          </cell>
          <cell r="D29">
            <v>11642.44</v>
          </cell>
          <cell r="E29">
            <v>12979.810000000001</v>
          </cell>
          <cell r="F29">
            <v>15124.949999999999</v>
          </cell>
          <cell r="G29">
            <v>16276.44</v>
          </cell>
          <cell r="H29">
            <v>12554.5</v>
          </cell>
          <cell r="I29">
            <v>20397.66</v>
          </cell>
          <cell r="J29">
            <v>27751.65</v>
          </cell>
          <cell r="K29">
            <v>30923.26</v>
          </cell>
          <cell r="L29">
            <v>35698.07</v>
          </cell>
          <cell r="M29">
            <v>39390.03</v>
          </cell>
          <cell r="N29">
            <v>43774.939999999995</v>
          </cell>
          <cell r="O29">
            <v>54382.590000000004</v>
          </cell>
        </row>
        <row r="30">
          <cell r="B30" t="str">
            <v xml:space="preserve"> Real estate</v>
          </cell>
          <cell r="D30">
            <v>3907.15</v>
          </cell>
          <cell r="E30">
            <v>4793.92</v>
          </cell>
          <cell r="F30">
            <v>5975.57</v>
          </cell>
          <cell r="G30">
            <v>9342.15</v>
          </cell>
          <cell r="H30">
            <v>27486.68</v>
          </cell>
          <cell r="I30">
            <v>46307.839999999997</v>
          </cell>
          <cell r="J30">
            <v>60707.86</v>
          </cell>
          <cell r="K30">
            <v>67497.039999999994</v>
          </cell>
          <cell r="L30">
            <v>98443.66</v>
          </cell>
          <cell r="M30">
            <v>133184.73000000001</v>
          </cell>
          <cell r="N30">
            <v>165069.68</v>
          </cell>
          <cell r="O30">
            <v>171768.26152510708</v>
          </cell>
        </row>
        <row r="31">
          <cell r="B31" t="str">
            <v>Other private services</v>
          </cell>
          <cell r="D31">
            <v>1110.462</v>
          </cell>
          <cell r="E31">
            <v>1286.43</v>
          </cell>
          <cell r="F31">
            <v>1580.432</v>
          </cell>
          <cell r="G31">
            <v>2388.2719999999999</v>
          </cell>
          <cell r="H31">
            <v>5204.74</v>
          </cell>
          <cell r="I31">
            <v>10266.154000000002</v>
          </cell>
          <cell r="J31">
            <v>15061.441999999999</v>
          </cell>
          <cell r="K31">
            <v>18537.052</v>
          </cell>
          <cell r="L31">
            <v>24724.043999999998</v>
          </cell>
          <cell r="M31">
            <v>35275.885999999999</v>
          </cell>
          <cell r="N31">
            <v>44077.039999999994</v>
          </cell>
          <cell r="O31">
            <v>55385.029582515039</v>
          </cell>
        </row>
        <row r="33">
          <cell r="B33" t="str">
            <v xml:space="preserve"> Government services</v>
          </cell>
          <cell r="D33">
            <v>7953.3300000000008</v>
          </cell>
          <cell r="E33">
            <v>8799.5600000000013</v>
          </cell>
          <cell r="F33">
            <v>14169.43</v>
          </cell>
          <cell r="G33">
            <v>19129.759999999998</v>
          </cell>
          <cell r="H33">
            <v>20613.759999999998</v>
          </cell>
          <cell r="I33">
            <v>20835.079999999998</v>
          </cell>
          <cell r="J33">
            <v>21043.41</v>
          </cell>
          <cell r="K33">
            <v>21361.040000000005</v>
          </cell>
          <cell r="L33">
            <v>46873.359999999971</v>
          </cell>
          <cell r="M33">
            <v>159512.87</v>
          </cell>
          <cell r="N33">
            <v>35017.230000000003</v>
          </cell>
          <cell r="O33">
            <v>40176.18</v>
          </cell>
        </row>
        <row r="35">
          <cell r="B35" t="str">
            <v>Gross domestic product at factor cost</v>
          </cell>
          <cell r="D35">
            <v>272314.16157307115</v>
          </cell>
          <cell r="E35">
            <v>317134.17961135029</v>
          </cell>
          <cell r="F35">
            <v>536960.54971344373</v>
          </cell>
          <cell r="G35">
            <v>688692.87948230887</v>
          </cell>
          <cell r="H35">
            <v>903932.87414534658</v>
          </cell>
          <cell r="I35">
            <v>1934967.0844842719</v>
          </cell>
          <cell r="J35">
            <v>2704151.3619249775</v>
          </cell>
          <cell r="K35">
            <v>2801972.5745232617</v>
          </cell>
          <cell r="L35">
            <v>2720448.754846273</v>
          </cell>
          <cell r="M35">
            <v>3313537.5176962572</v>
          </cell>
          <cell r="N35">
            <v>4537637.2010597792</v>
          </cell>
          <cell r="O35">
            <v>5178171.0941773178</v>
          </cell>
        </row>
        <row r="36">
          <cell r="B36" t="str">
            <v xml:space="preserve">  Oil</v>
          </cell>
          <cell r="D36">
            <v>100223.35620752744</v>
          </cell>
          <cell r="E36">
            <v>116525.82481651855</v>
          </cell>
          <cell r="F36">
            <v>246827.97208677468</v>
          </cell>
          <cell r="G36">
            <v>242109.70643335072</v>
          </cell>
          <cell r="H36">
            <v>219109.26210716151</v>
          </cell>
          <cell r="I36">
            <v>766517.96192681638</v>
          </cell>
          <cell r="J36">
            <v>1157911.3445305799</v>
          </cell>
          <cell r="K36">
            <v>1068978.5345232617</v>
          </cell>
          <cell r="L36">
            <v>736795.27055577852</v>
          </cell>
          <cell r="M36">
            <v>1024464.3257316957</v>
          </cell>
          <cell r="N36">
            <v>2186682.4863639604</v>
          </cell>
          <cell r="O36">
            <v>2223670.6653054864</v>
          </cell>
        </row>
        <row r="37">
          <cell r="B37" t="str">
            <v xml:space="preserve">  Non-oil</v>
          </cell>
          <cell r="D37">
            <v>172090.8053655437</v>
          </cell>
          <cell r="E37">
            <v>200608.35479483174</v>
          </cell>
          <cell r="F37">
            <v>290132.57762666908</v>
          </cell>
          <cell r="G37">
            <v>446583.17304895818</v>
          </cell>
          <cell r="H37">
            <v>684823.61203818512</v>
          </cell>
          <cell r="I37">
            <v>1168449.1225574557</v>
          </cell>
          <cell r="J37">
            <v>1546240.0173943976</v>
          </cell>
          <cell r="K37">
            <v>1732994.04</v>
          </cell>
          <cell r="L37">
            <v>1983653.4842904946</v>
          </cell>
          <cell r="M37">
            <v>2289073.1919645616</v>
          </cell>
          <cell r="N37">
            <v>2350954.7146958187</v>
          </cell>
          <cell r="O37">
            <v>2954500.4288718314</v>
          </cell>
        </row>
        <row r="39">
          <cell r="B39" t="str">
            <v>Total indirect taxes (net)</v>
          </cell>
          <cell r="D39">
            <v>3219.6</v>
          </cell>
          <cell r="E39">
            <v>11456.9</v>
          </cell>
          <cell r="F39">
            <v>16054.8</v>
          </cell>
          <cell r="G39">
            <v>15486.4</v>
          </cell>
          <cell r="H39">
            <v>25555.399999999998</v>
          </cell>
          <cell r="I39">
            <v>22355</v>
          </cell>
          <cell r="J39">
            <v>86791.16</v>
          </cell>
          <cell r="K39">
            <v>106000</v>
          </cell>
          <cell r="L39">
            <v>116494.53</v>
          </cell>
          <cell r="M39">
            <v>128019</v>
          </cell>
          <cell r="N39">
            <v>140663</v>
          </cell>
          <cell r="O39">
            <v>163392</v>
          </cell>
        </row>
        <row r="40">
          <cell r="B40" t="str">
            <v>Subsidies</v>
          </cell>
          <cell r="D40">
            <v>-456</v>
          </cell>
          <cell r="E40">
            <v>-3554.1227509044033</v>
          </cell>
          <cell r="F40">
            <v>-6017.7168806385635</v>
          </cell>
          <cell r="G40">
            <v>-7800</v>
          </cell>
          <cell r="H40">
            <v>-11001</v>
          </cell>
          <cell r="I40">
            <v>-5301</v>
          </cell>
          <cell r="J40">
            <v>-3316.02</v>
          </cell>
          <cell r="K40">
            <v>-1347.69</v>
          </cell>
          <cell r="L40">
            <v>-857.82</v>
          </cell>
          <cell r="M40">
            <v>-1377.65</v>
          </cell>
          <cell r="N40">
            <v>-1906</v>
          </cell>
          <cell r="O40">
            <v>-2500</v>
          </cell>
        </row>
        <row r="42">
          <cell r="B42" t="str">
            <v>Gross domestic product at market prices</v>
          </cell>
          <cell r="D42">
            <v>275077.76157307113</v>
          </cell>
          <cell r="E42">
            <v>325036.95686044591</v>
          </cell>
          <cell r="F42">
            <v>546997.63283280516</v>
          </cell>
          <cell r="G42">
            <v>696379.27948230889</v>
          </cell>
          <cell r="H42">
            <v>918487.2741453466</v>
          </cell>
          <cell r="I42">
            <v>1952021.0844842719</v>
          </cell>
          <cell r="J42">
            <v>2787626.5019249776</v>
          </cell>
          <cell r="K42">
            <v>2906624.8845232618</v>
          </cell>
          <cell r="L42">
            <v>2836085.464846273</v>
          </cell>
          <cell r="M42">
            <v>3440178.8676962573</v>
          </cell>
          <cell r="N42">
            <v>4676394.2010597792</v>
          </cell>
          <cell r="O42">
            <v>5339063.0941773178</v>
          </cell>
        </row>
        <row r="43">
          <cell r="B43" t="str">
            <v>IMF estimate</v>
          </cell>
          <cell r="K43">
            <v>2906624.8845232618</v>
          </cell>
          <cell r="L43">
            <v>2836085.4648462725</v>
          </cell>
          <cell r="M43">
            <v>3440178.8676962573</v>
          </cell>
          <cell r="N43">
            <v>4676394.2010597792</v>
          </cell>
          <cell r="O43">
            <v>5339063.0941773169</v>
          </cell>
        </row>
        <row r="45">
          <cell r="B45" t="str">
            <v>Memorandum items:</v>
          </cell>
          <cell r="J45" t="str">
            <v>difference</v>
          </cell>
          <cell r="K45">
            <v>0</v>
          </cell>
          <cell r="L45">
            <v>0</v>
          </cell>
          <cell r="M45" t="str">
            <v>(In percent of GDP)</v>
          </cell>
        </row>
        <row r="47">
          <cell r="B47" t="str">
            <v xml:space="preserve"> Oil GDP</v>
          </cell>
          <cell r="D47">
            <v>36.804312940821518</v>
          </cell>
          <cell r="E47">
            <v>36.743382551613202</v>
          </cell>
          <cell r="F47">
            <v>45.967617587269267</v>
          </cell>
          <cell r="G47">
            <v>35.154960018658073</v>
          </cell>
          <cell r="H47">
            <v>24.239550123047096</v>
          </cell>
          <cell r="I47">
            <v>39.614005223820996</v>
          </cell>
          <cell r="J47">
            <v>42.819768184363355</v>
          </cell>
          <cell r="K47">
            <v>38.150927822879986</v>
          </cell>
          <cell r="L47">
            <v>27.083593074239449</v>
          </cell>
          <cell r="M47">
            <v>30.917541155349777</v>
          </cell>
          <cell r="N47">
            <v>48.18989243682271</v>
          </cell>
          <cell r="O47">
            <v>42.943167092449507</v>
          </cell>
        </row>
        <row r="48">
          <cell r="B48" t="str">
            <v xml:space="preserve"> Non-oil GDP</v>
          </cell>
          <cell r="D48">
            <v>63.195687059178475</v>
          </cell>
          <cell r="E48">
            <v>63.256617448386798</v>
          </cell>
          <cell r="F48">
            <v>54.03238241273074</v>
          </cell>
          <cell r="G48">
            <v>64.845039981341941</v>
          </cell>
          <cell r="H48">
            <v>75.760449876952904</v>
          </cell>
          <cell r="I48">
            <v>60.385994776179011</v>
          </cell>
          <cell r="J48">
            <v>57.180231815636652</v>
          </cell>
          <cell r="K48">
            <v>61.849072177120014</v>
          </cell>
          <cell r="L48">
            <v>72.916406925760555</v>
          </cell>
          <cell r="M48">
            <v>69.082458844650233</v>
          </cell>
          <cell r="N48">
            <v>51.81010756317729</v>
          </cell>
          <cell r="O48">
            <v>57.056832907550493</v>
          </cell>
        </row>
        <row r="49">
          <cell r="B49" t="str">
            <v xml:space="preserve">    Agricultural activities</v>
          </cell>
          <cell r="D49">
            <v>31.21770072805738</v>
          </cell>
          <cell r="E49">
            <v>30.967945530297879</v>
          </cell>
          <cell r="F49">
            <v>27.217746271675672</v>
          </cell>
          <cell r="G49">
            <v>33.838260412272263</v>
          </cell>
          <cell r="H49">
            <v>38.80830314216378</v>
          </cell>
          <cell r="I49">
            <v>32.139254201616104</v>
          </cell>
          <cell r="J49">
            <v>31.206621858595945</v>
          </cell>
          <cell r="K49">
            <v>34.132243073889526</v>
          </cell>
          <cell r="L49">
            <v>39.012913516908853</v>
          </cell>
          <cell r="M49">
            <v>34.157858299637098</v>
          </cell>
          <cell r="N49">
            <v>26.390470787755337</v>
          </cell>
          <cell r="O49">
            <v>30.711930352943696</v>
          </cell>
        </row>
        <row r="50">
          <cell r="B50" t="str">
            <v xml:space="preserve">    Secondary </v>
          </cell>
          <cell r="D50">
            <v>7.4293364871936802</v>
          </cell>
          <cell r="E50">
            <v>8.0577138756056073</v>
          </cell>
          <cell r="F50">
            <v>6.4285761114276525</v>
          </cell>
          <cell r="G50">
            <v>7.0578634536625495</v>
          </cell>
          <cell r="H50">
            <v>8.2990069488415106</v>
          </cell>
          <cell r="I50">
            <v>6.2527814311478496</v>
          </cell>
          <cell r="J50">
            <v>5.5819936531565171</v>
          </cell>
          <cell r="K50">
            <v>5.8858631058535664</v>
          </cell>
          <cell r="L50">
            <v>6.1899686215559679</v>
          </cell>
          <cell r="M50">
            <v>5.4498731642583707</v>
          </cell>
          <cell r="N50">
            <v>4.4261183915036684</v>
          </cell>
          <cell r="O50">
            <v>4.7234018739185535</v>
          </cell>
        </row>
        <row r="51">
          <cell r="B51" t="str">
            <v xml:space="preserve">   Tertiary sectors</v>
          </cell>
          <cell r="D51">
            <v>24.548649843927421</v>
          </cell>
          <cell r="E51">
            <v>24.230958042483326</v>
          </cell>
          <cell r="F51">
            <v>20.386060029627412</v>
          </cell>
          <cell r="G51">
            <v>23.948916115407119</v>
          </cell>
          <cell r="H51">
            <v>28.653139785947605</v>
          </cell>
          <cell r="I51">
            <v>21.99395914341504</v>
          </cell>
          <cell r="J51">
            <v>20.391616303884188</v>
          </cell>
          <cell r="K51">
            <v>21.830965997376925</v>
          </cell>
          <cell r="L51">
            <v>27.713524787295729</v>
          </cell>
          <cell r="M51">
            <v>29.47472738075475</v>
          </cell>
          <cell r="N51">
            <v>20.993518383918286</v>
          </cell>
          <cell r="O51">
            <v>21.621500680688239</v>
          </cell>
        </row>
        <row r="54">
          <cell r="B54" t="str">
            <v xml:space="preserve">   Sources:  Federal Office of Statistics; National Planning Commission; and staff estimates.</v>
          </cell>
        </row>
      </sheetData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PIINDEX"/>
      <sheetName val="CPICOMP"/>
      <sheetName val="INSINDEX"/>
      <sheetName val="INSPERCHG"/>
    </sheetNames>
    <sheetDataSet>
      <sheetData sheetId="0" refreshError="1">
        <row r="203">
          <cell r="B203">
            <v>1987</v>
          </cell>
          <cell r="K203">
            <v>0.55710306406684396</v>
          </cell>
          <cell r="O203">
            <v>15.680410168767377</v>
          </cell>
        </row>
        <row r="204">
          <cell r="K204">
            <v>-0.14773776546630479</v>
          </cell>
          <cell r="O204">
            <v>13.069845253032231</v>
          </cell>
        </row>
        <row r="205">
          <cell r="K205">
            <v>0.25892361753281357</v>
          </cell>
          <cell r="O205">
            <v>14.560439560439576</v>
          </cell>
        </row>
        <row r="206">
          <cell r="K206">
            <v>0.14757424829365817</v>
          </cell>
          <cell r="O206">
            <v>14.006719865602669</v>
          </cell>
        </row>
        <row r="207">
          <cell r="K207">
            <v>1.1235955056179803</v>
          </cell>
          <cell r="O207">
            <v>10.307414104882451</v>
          </cell>
        </row>
        <row r="208">
          <cell r="K208">
            <v>0.60109289617484851</v>
          </cell>
          <cell r="O208">
            <v>9.0209238057638697</v>
          </cell>
        </row>
        <row r="209">
          <cell r="K209">
            <v>1.9373528879232493</v>
          </cell>
          <cell r="O209">
            <v>7.5248281130633643</v>
          </cell>
        </row>
        <row r="210">
          <cell r="K210">
            <v>0.74600355239786698</v>
          </cell>
          <cell r="O210">
            <v>5.1538746755653841</v>
          </cell>
        </row>
        <row r="211">
          <cell r="K211">
            <v>1.6748942172073233</v>
          </cell>
          <cell r="O211">
            <v>6.4022140221401402</v>
          </cell>
        </row>
        <row r="212">
          <cell r="K212">
            <v>1.0750823651811903</v>
          </cell>
          <cell r="O212">
            <v>8.9940164547493531</v>
          </cell>
        </row>
        <row r="213">
          <cell r="K213">
            <v>1.2523588951792952</v>
          </cell>
          <cell r="O213">
            <v>9.84552391587561</v>
          </cell>
        </row>
        <row r="214">
          <cell r="K214">
            <v>0.10166045408335211</v>
          </cell>
          <cell r="O214">
            <v>9.7121634168986901</v>
          </cell>
        </row>
        <row r="215">
          <cell r="B215">
            <v>1988</v>
          </cell>
          <cell r="K215">
            <v>3.4867975626269532</v>
          </cell>
          <cell r="O215">
            <v>12.908587257617654</v>
          </cell>
        </row>
        <row r="216">
          <cell r="K216">
            <v>6.2031356509884228</v>
          </cell>
          <cell r="O216">
            <v>20.089878189410548</v>
          </cell>
        </row>
        <row r="217">
          <cell r="K217">
            <v>2.9525032092426073</v>
          </cell>
          <cell r="O217">
            <v>23.316240825178426</v>
          </cell>
        </row>
        <row r="218">
          <cell r="K218">
            <v>7.2942643391521234</v>
          </cell>
          <cell r="O218">
            <v>32.116283791393684</v>
          </cell>
        </row>
        <row r="219">
          <cell r="K219">
            <v>4.9970947123765264</v>
          </cell>
          <cell r="O219">
            <v>37.176945627111515</v>
          </cell>
        </row>
        <row r="220">
          <cell r="K220">
            <v>2.6009961261759917</v>
          </cell>
          <cell r="O220">
            <v>39.903959904426436</v>
          </cell>
        </row>
        <row r="221">
          <cell r="K221">
            <v>4.6925566343041902</v>
          </cell>
          <cell r="O221">
            <v>43.685340365482858</v>
          </cell>
        </row>
        <row r="222">
          <cell r="K222">
            <v>1.2879958784131951</v>
          </cell>
          <cell r="O222">
            <v>44.458337299286676</v>
          </cell>
        </row>
        <row r="223">
          <cell r="K223">
            <v>0.55951169888097674</v>
          </cell>
          <cell r="O223">
            <v>42.87361665324498</v>
          </cell>
        </row>
        <row r="224">
          <cell r="K224">
            <v>-2.9337379868487501</v>
          </cell>
          <cell r="O224">
            <v>37.206990925072844</v>
          </cell>
        </row>
        <row r="225">
          <cell r="K225">
            <v>2.3970818134444905</v>
          </cell>
          <cell r="O225">
            <v>38.758204040223454</v>
          </cell>
        </row>
        <row r="226">
          <cell r="K226">
            <v>0.25445292620864812</v>
          </cell>
          <cell r="O226">
            <v>38.970000816888287</v>
          </cell>
        </row>
        <row r="227">
          <cell r="B227">
            <v>1989</v>
          </cell>
          <cell r="K227">
            <v>11.827411167512691</v>
          </cell>
          <cell r="O227">
            <v>50.170415814587614</v>
          </cell>
        </row>
        <row r="228">
          <cell r="K228">
            <v>5.7648660916931327</v>
          </cell>
          <cell r="O228">
            <v>49.550706033376102</v>
          </cell>
        </row>
        <row r="229">
          <cell r="K229">
            <v>7.8969957081545195</v>
          </cell>
          <cell r="O229">
            <v>56.733167082294258</v>
          </cell>
        </row>
        <row r="230">
          <cell r="K230">
            <v>7.6372315035799554</v>
          </cell>
          <cell r="O230">
            <v>57.234166182452071</v>
          </cell>
        </row>
        <row r="231">
          <cell r="K231">
            <v>3.9911308203991025</v>
          </cell>
          <cell r="O231">
            <v>55.727725511898171</v>
          </cell>
        </row>
        <row r="232">
          <cell r="K232">
            <v>5.6503198294243218</v>
          </cell>
          <cell r="O232">
            <v>60.355987055016193</v>
          </cell>
        </row>
        <row r="233">
          <cell r="K233">
            <v>-2.4217961654893982</v>
          </cell>
          <cell r="O233">
            <v>49.459041731066478</v>
          </cell>
        </row>
        <row r="234">
          <cell r="K234">
            <v>-0.79283005860049105</v>
          </cell>
          <cell r="O234">
            <v>46.388606307222787</v>
          </cell>
        </row>
        <row r="235">
          <cell r="K235">
            <v>-0.41695621959694229</v>
          </cell>
          <cell r="O235">
            <v>44.967121901871529</v>
          </cell>
        </row>
        <row r="236">
          <cell r="K236">
            <v>-0.5233775296580645</v>
          </cell>
          <cell r="O236">
            <v>48.56696195935384</v>
          </cell>
        </row>
        <row r="237">
          <cell r="K237">
            <v>-0.42090494563312708</v>
          </cell>
          <cell r="O237">
            <v>44.47837150127225</v>
          </cell>
        </row>
        <row r="238">
          <cell r="K238">
            <v>0.3874603733709181</v>
          </cell>
          <cell r="O238">
            <v>44.670050761421322</v>
          </cell>
        </row>
        <row r="239">
          <cell r="B239" t="str">
            <v>1990</v>
          </cell>
          <cell r="K239">
            <v>-1.0175438596491171</v>
          </cell>
          <cell r="O239">
            <v>28.052655469813903</v>
          </cell>
        </row>
        <row r="240">
          <cell r="K240">
            <v>1.0280042538106882</v>
          </cell>
          <cell r="O240">
            <v>22.317596566523612</v>
          </cell>
        </row>
        <row r="241">
          <cell r="K241">
            <v>0.59649122807017285</v>
          </cell>
          <cell r="O241">
            <v>14.041368337311045</v>
          </cell>
        </row>
        <row r="242">
          <cell r="K242">
            <v>1.6393442622950838</v>
          </cell>
          <cell r="O242">
            <v>7.6866223207686435</v>
          </cell>
        </row>
        <row r="243">
          <cell r="K243">
            <v>1.7158544955387711</v>
          </cell>
          <cell r="O243">
            <v>5.3304904051172608</v>
          </cell>
        </row>
        <row r="244">
          <cell r="B244" t="str">
            <v xml:space="preserve"> </v>
          </cell>
          <cell r="K244">
            <v>0.57354925775980892</v>
          </cell>
          <cell r="O244">
            <v>0.26908846283215659</v>
          </cell>
        </row>
        <row r="245">
          <cell r="K245">
            <v>0.63737001006372029</v>
          </cell>
          <cell r="O245">
            <v>3.4126163391933639</v>
          </cell>
        </row>
        <row r="246">
          <cell r="K246">
            <v>0.10000000000001119</v>
          </cell>
          <cell r="O246">
            <v>4.3432939541348192</v>
          </cell>
        </row>
        <row r="247">
          <cell r="K247">
            <v>-2.0313020313020402</v>
          </cell>
          <cell r="O247">
            <v>2.6517794836008246</v>
          </cell>
        </row>
        <row r="248">
          <cell r="K248">
            <v>-0.67980965329708098</v>
          </cell>
          <cell r="O248">
            <v>2.4903542616625529</v>
          </cell>
        </row>
        <row r="249">
          <cell r="K249">
            <v>-6.8446269678301697E-2</v>
          </cell>
          <cell r="O249">
            <v>2.8531172948221384</v>
          </cell>
        </row>
        <row r="250">
          <cell r="K250">
            <v>1.0616438356164437</v>
          </cell>
          <cell r="O250">
            <v>3.5438596491228047</v>
          </cell>
        </row>
        <row r="251">
          <cell r="B251" t="str">
            <v>1991</v>
          </cell>
          <cell r="K251">
            <v>-0.57607590647239526</v>
          </cell>
          <cell r="O251">
            <v>4.0056717476072201</v>
          </cell>
        </row>
        <row r="252">
          <cell r="K252">
            <v>4.1581458759373024</v>
          </cell>
          <cell r="O252">
            <v>7.2280701754386056</v>
          </cell>
        </row>
        <row r="253">
          <cell r="K253">
            <v>0.45811518324605505</v>
          </cell>
          <cell r="O253">
            <v>7.0805720265085581</v>
          </cell>
        </row>
        <row r="254">
          <cell r="K254">
            <v>3.1596091205211785</v>
          </cell>
          <cell r="O254">
            <v>8.6822237474262209</v>
          </cell>
        </row>
        <row r="255">
          <cell r="K255">
            <v>4.0101041995579401</v>
          </cell>
          <cell r="O255">
            <v>11.133603238866407</v>
          </cell>
        </row>
        <row r="256">
          <cell r="B256" t="str">
            <v xml:space="preserve"> </v>
          </cell>
          <cell r="K256">
            <v>2.0947176684881663</v>
          </cell>
          <cell r="O256">
            <v>12.814491781281445</v>
          </cell>
        </row>
        <row r="257">
          <cell r="K257">
            <v>0.71364852809989721</v>
          </cell>
          <cell r="O257">
            <v>12.9</v>
          </cell>
        </row>
        <row r="258">
          <cell r="K258">
            <v>2.0076764098021949</v>
          </cell>
          <cell r="O258">
            <v>15.051615051615052</v>
          </cell>
        </row>
        <row r="259">
          <cell r="K259">
            <v>-1.157742402315487</v>
          </cell>
          <cell r="O259">
            <v>16.077498300475867</v>
          </cell>
        </row>
        <row r="260">
          <cell r="K260">
            <v>1.0541727672035206</v>
          </cell>
          <cell r="O260">
            <v>18.104038329911031</v>
          </cell>
        </row>
        <row r="261">
          <cell r="K261">
            <v>0.89829035062298779</v>
          </cell>
          <cell r="O261">
            <v>19.246575342465743</v>
          </cell>
        </row>
        <row r="262">
          <cell r="K262">
            <v>4.2791499138426392</v>
          </cell>
          <cell r="O262">
            <v>23.043036258895278</v>
          </cell>
        </row>
        <row r="263">
          <cell r="B263" t="str">
            <v>1/92</v>
          </cell>
          <cell r="K263">
            <v>4.0484714954557965</v>
          </cell>
          <cell r="O263">
            <v>28.766189502385831</v>
          </cell>
          <cell r="S263">
            <v>15.039151157512487</v>
          </cell>
        </row>
        <row r="264">
          <cell r="K264">
            <v>2.1439915299100054</v>
          </cell>
          <cell r="O264">
            <v>26.276178010471195</v>
          </cell>
          <cell r="S264">
            <v>16.635640548316122</v>
          </cell>
        </row>
        <row r="265">
          <cell r="K265">
            <v>5.4159108577351844</v>
          </cell>
          <cell r="O265">
            <v>32.508143322475583</v>
          </cell>
          <cell r="S265">
            <v>18.770507894663059</v>
          </cell>
        </row>
        <row r="266">
          <cell r="K266">
            <v>7.4237954768928249</v>
          </cell>
          <cell r="O266">
            <v>37.985475213135466</v>
          </cell>
          <cell r="S266">
            <v>21.283764967975529</v>
          </cell>
        </row>
        <row r="267">
          <cell r="K267">
            <v>4.6681922196796233</v>
          </cell>
          <cell r="O267">
            <v>38.858530661809354</v>
          </cell>
          <cell r="S267">
            <v>23.711368653421651</v>
          </cell>
        </row>
        <row r="268">
          <cell r="B268" t="str">
            <v xml:space="preserve"> </v>
          </cell>
          <cell r="K268">
            <v>9.1604722343681786</v>
          </cell>
          <cell r="O268">
            <v>48.46862920011894</v>
          </cell>
          <cell r="S268">
            <v>26.871825678553908</v>
          </cell>
        </row>
        <row r="269">
          <cell r="B269" t="str">
            <v>7/92</v>
          </cell>
          <cell r="K269">
            <v>3.8654115762067009</v>
          </cell>
          <cell r="O269">
            <v>53.114850900501942</v>
          </cell>
          <cell r="S269">
            <v>30.406117430895186</v>
          </cell>
        </row>
        <row r="270">
          <cell r="K270">
            <v>2.4874662553027393</v>
          </cell>
          <cell r="O270">
            <v>53.835021707670052</v>
          </cell>
          <cell r="S270">
            <v>33.797816395718236</v>
          </cell>
        </row>
        <row r="271">
          <cell r="K271">
            <v>-0.48918156161806836</v>
          </cell>
          <cell r="O271">
            <v>54.875549048316245</v>
          </cell>
          <cell r="S271">
            <v>37.069647282121586</v>
          </cell>
        </row>
        <row r="272">
          <cell r="K272">
            <v>-0.43486481376441288</v>
          </cell>
          <cell r="O272">
            <v>52.59345117357288</v>
          </cell>
          <cell r="S272">
            <v>39.903283675220358</v>
          </cell>
        </row>
        <row r="273">
          <cell r="K273">
            <v>0.79756931257120023</v>
          </cell>
          <cell r="O273">
            <v>52.441125789775981</v>
          </cell>
          <cell r="S273">
            <v>42.567584881486241</v>
          </cell>
        </row>
        <row r="274">
          <cell r="K274">
            <v>1.7897513187641323</v>
          </cell>
          <cell r="O274">
            <v>48.801982924814084</v>
          </cell>
          <cell r="S274">
            <v>44.588842715023326</v>
          </cell>
        </row>
        <row r="275">
          <cell r="B275" t="str">
            <v>1993</v>
          </cell>
          <cell r="K275">
            <v>4.7936331667592258</v>
          </cell>
          <cell r="O275">
            <v>49.867654843832732</v>
          </cell>
          <cell r="S275">
            <v>46.225554267676159</v>
          </cell>
        </row>
        <row r="276">
          <cell r="K276">
            <v>5.2808194984104606</v>
          </cell>
          <cell r="O276">
            <v>54.470069966312536</v>
          </cell>
          <cell r="S276">
            <v>48.46923969820083</v>
          </cell>
        </row>
        <row r="277">
          <cell r="K277">
            <v>6.3579936252306624</v>
          </cell>
          <cell r="O277">
            <v>55.850540806293012</v>
          </cell>
          <cell r="S277">
            <v>50.335301062573798</v>
          </cell>
        </row>
        <row r="278">
          <cell r="K278">
            <v>6.7823343848580464</v>
          </cell>
          <cell r="O278">
            <v>54.919908466819223</v>
          </cell>
          <cell r="S278">
            <v>51.693339150001158</v>
          </cell>
        </row>
        <row r="279">
          <cell r="K279">
            <v>9.1875923190546605</v>
          </cell>
          <cell r="O279">
            <v>61.609094884127693</v>
          </cell>
          <cell r="S279">
            <v>53.647982512881121</v>
          </cell>
        </row>
        <row r="280">
          <cell r="B280" t="str">
            <v xml:space="preserve"> </v>
          </cell>
          <cell r="K280">
            <v>5.6006493506493449</v>
          </cell>
          <cell r="O280">
            <v>56.338874424193875</v>
          </cell>
          <cell r="S280">
            <v>54.312033230742699</v>
          </cell>
        </row>
        <row r="281">
          <cell r="B281" t="str">
            <v>7/93</v>
          </cell>
          <cell r="K281">
            <v>3.561363054060962</v>
          </cell>
          <cell r="O281">
            <v>55.881218665638244</v>
          </cell>
          <cell r="S281">
            <v>54.564667854626812</v>
          </cell>
        </row>
        <row r="282">
          <cell r="K282">
            <v>1.9544779811974333</v>
          </cell>
          <cell r="O282">
            <v>55.070555032925682</v>
          </cell>
          <cell r="S282">
            <v>54.668608595028111</v>
          </cell>
        </row>
        <row r="283">
          <cell r="K283">
            <v>1.6136859985440344</v>
          </cell>
          <cell r="O283">
            <v>58.347513707695221</v>
          </cell>
          <cell r="S283">
            <v>55.029233017924462</v>
          </cell>
        </row>
        <row r="284">
          <cell r="K284">
            <v>-0.16716417910447312</v>
          </cell>
          <cell r="O284">
            <v>58.773262438283311</v>
          </cell>
          <cell r="S284">
            <v>55.55183884335915</v>
          </cell>
        </row>
        <row r="285">
          <cell r="K285">
            <v>1.8538452338237033</v>
          </cell>
          <cell r="O285">
            <v>60.437076111529777</v>
          </cell>
          <cell r="S285">
            <v>56.21259233963012</v>
          </cell>
        </row>
        <row r="286">
          <cell r="K286">
            <v>2.3132926256458353</v>
          </cell>
          <cell r="O286">
            <v>61.262261706459384</v>
          </cell>
          <cell r="S286">
            <v>57.156543399118597</v>
          </cell>
        </row>
        <row r="287">
          <cell r="B287" t="str">
            <v>1994</v>
          </cell>
          <cell r="K287">
            <v>2.5134855962355207</v>
          </cell>
          <cell r="O287">
            <v>57.753444012716358</v>
          </cell>
          <cell r="S287">
            <v>57.677972104632921</v>
          </cell>
        </row>
        <row r="288">
          <cell r="K288">
            <v>5.6202418271383614</v>
          </cell>
          <cell r="O288">
            <v>58.262036571045115</v>
          </cell>
          <cell r="S288">
            <v>57.936314032087296</v>
          </cell>
        </row>
        <row r="289">
          <cell r="K289">
            <v>1.2825948696205236</v>
          </cell>
          <cell r="O289">
            <v>50.709779179810724</v>
          </cell>
          <cell r="S289">
            <v>57.349961518526094</v>
          </cell>
        </row>
        <row r="290">
          <cell r="K290">
            <v>6.7817896389325005</v>
          </cell>
          <cell r="O290">
            <v>50.709010339734121</v>
          </cell>
          <cell r="S290">
            <v>56.83018753689435</v>
          </cell>
        </row>
        <row r="291">
          <cell r="K291">
            <v>3.9890228364206637</v>
          </cell>
          <cell r="O291">
            <v>43.533549783549773</v>
          </cell>
          <cell r="S291">
            <v>55.086012920084194</v>
          </cell>
        </row>
        <row r="292">
          <cell r="B292" t="str">
            <v xml:space="preserve"> </v>
          </cell>
          <cell r="K292">
            <v>4.1564561734212857</v>
          </cell>
          <cell r="O292">
            <v>41.570586728157807</v>
          </cell>
          <cell r="S292">
            <v>53.527295043097432</v>
          </cell>
        </row>
        <row r="293">
          <cell r="B293" t="str">
            <v>7/94</v>
          </cell>
          <cell r="K293">
            <v>7.2663107411094163</v>
          </cell>
          <cell r="O293">
            <v>46.635329045027227</v>
          </cell>
          <cell r="S293">
            <v>52.616762292884324</v>
          </cell>
        </row>
        <row r="294">
          <cell r="K294">
            <v>8.6553062257465729</v>
          </cell>
          <cell r="O294">
            <v>56.272749332686224</v>
          </cell>
          <cell r="S294">
            <v>52.837222501709171</v>
          </cell>
        </row>
        <row r="295">
          <cell r="K295">
            <v>4.1537267080745233</v>
          </cell>
          <cell r="O295">
            <v>60.179104477611943</v>
          </cell>
          <cell r="S295">
            <v>53.238472130903467</v>
          </cell>
        </row>
        <row r="296">
          <cell r="K296">
            <v>2.50465896384644</v>
          </cell>
          <cell r="O296">
            <v>64.465972969740434</v>
          </cell>
          <cell r="S296">
            <v>54.01175571059926</v>
          </cell>
        </row>
        <row r="297">
          <cell r="K297">
            <v>6.1668242309650401</v>
          </cell>
          <cell r="O297">
            <v>71.430248943165807</v>
          </cell>
          <cell r="S297">
            <v>55.326076951399081</v>
          </cell>
        </row>
        <row r="298">
          <cell r="K298">
            <v>5.493526953900929</v>
          </cell>
          <cell r="O298">
            <v>76.758866062205897</v>
          </cell>
          <cell r="S298">
            <v>57.040411429584779</v>
          </cell>
        </row>
        <row r="299">
          <cell r="B299" t="str">
            <v>1995</v>
          </cell>
          <cell r="K299">
            <v>3.8374131549899548</v>
          </cell>
          <cell r="O299">
            <v>79.04164800716525</v>
          </cell>
          <cell r="S299">
            <v>59.099174260899325</v>
          </cell>
        </row>
        <row r="300">
          <cell r="K300">
            <v>4.5897948974487068</v>
          </cell>
          <cell r="O300">
            <v>77.29489082043672</v>
          </cell>
          <cell r="S300">
            <v>60.920950858557219</v>
          </cell>
        </row>
        <row r="301">
          <cell r="K301">
            <v>3.5692933157957629</v>
          </cell>
          <cell r="O301">
            <v>81.297749869178432</v>
          </cell>
          <cell r="S301">
            <v>63.510680774605689</v>
          </cell>
        </row>
        <row r="302">
          <cell r="K302">
            <v>8.9822778964382621</v>
          </cell>
          <cell r="O302">
            <v>85.033813584239937</v>
          </cell>
          <cell r="S302">
            <v>66.466563076061917</v>
          </cell>
        </row>
        <row r="303">
          <cell r="K303">
            <v>6.1602839133428677</v>
          </cell>
          <cell r="O303">
            <v>88.897266729500473</v>
          </cell>
          <cell r="S303">
            <v>70.281098183111652</v>
          </cell>
        </row>
        <row r="304">
          <cell r="B304" t="str">
            <v xml:space="preserve"> </v>
          </cell>
          <cell r="K304">
            <v>4.5254964574393819</v>
          </cell>
          <cell r="O304">
            <v>89.566555062890259</v>
          </cell>
          <cell r="S304">
            <v>74.253243213779569</v>
          </cell>
        </row>
        <row r="305">
          <cell r="B305" t="str">
            <v>7/95</v>
          </cell>
          <cell r="O305">
            <v>82.579719925763456</v>
          </cell>
          <cell r="S305">
            <v>77.081320380162694</v>
          </cell>
        </row>
        <row r="306">
          <cell r="O306">
            <v>73.959627329192543</v>
          </cell>
          <cell r="S306">
            <v>78.189460180277479</v>
          </cell>
        </row>
        <row r="307">
          <cell r="O307">
            <v>69.877003354453976</v>
          </cell>
          <cell r="S307">
            <v>78.507820342605498</v>
          </cell>
        </row>
        <row r="308">
          <cell r="O308">
            <v>61.631881317722346</v>
          </cell>
          <cell r="S308">
            <v>77.618412274849916</v>
          </cell>
        </row>
        <row r="309">
          <cell r="O309">
            <v>54.305089389684213</v>
          </cell>
          <cell r="S309">
            <v>75.487603428224332</v>
          </cell>
        </row>
        <row r="310">
          <cell r="O310">
            <v>51.587559249399398</v>
          </cell>
          <cell r="S310">
            <v>72.811518509369378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ights"/>
      <sheetName val="PCPIq"/>
      <sheetName val="PCPIm"/>
      <sheetName val="ControlSheet"/>
      <sheetName val="EDNA"/>
      <sheetName val="EERProfile"/>
      <sheetName val="Parallel"/>
      <sheetName val="Nominal"/>
      <sheetName val="Sheet1"/>
      <sheetName val="Sheet2"/>
      <sheetName val="Sheet3"/>
      <sheetName val="Panel1"/>
      <sheetName val="Table1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">
          <cell r="A2" t="str">
            <v>Nigeria</v>
          </cell>
          <cell r="B2">
            <v>694</v>
          </cell>
          <cell r="K2" t="str">
            <v>IcccPCPIN</v>
          </cell>
          <cell r="M2">
            <v>28856</v>
          </cell>
          <cell r="N2">
            <v>36982</v>
          </cell>
          <cell r="O2">
            <v>1990</v>
          </cell>
          <cell r="P2">
            <v>1990</v>
          </cell>
          <cell r="AA2" t="str">
            <v>ERI</v>
          </cell>
          <cell r="AB2" t="b">
            <v>0</v>
          </cell>
        </row>
        <row r="3">
          <cell r="AA3" t="str">
            <v>PCPI</v>
          </cell>
          <cell r="AB3" t="b">
            <v>0</v>
          </cell>
        </row>
        <row r="4">
          <cell r="AA4" t="str">
            <v>PCPISA</v>
          </cell>
          <cell r="AB4" t="b">
            <v>0</v>
          </cell>
        </row>
        <row r="5">
          <cell r="AA5" t="str">
            <v>ENEER</v>
          </cell>
          <cell r="AB5" t="b">
            <v>0</v>
          </cell>
        </row>
        <row r="6">
          <cell r="AA6" t="str">
            <v>EREER</v>
          </cell>
          <cell r="AB6" t="b">
            <v>0</v>
          </cell>
        </row>
        <row r="7">
          <cell r="AA7" t="str">
            <v>PRPI</v>
          </cell>
          <cell r="AB7" t="b">
            <v>0</v>
          </cell>
        </row>
      </sheetData>
      <sheetData sheetId="6" refreshError="1"/>
      <sheetData sheetId="7" refreshError="1">
        <row r="2">
          <cell r="B2" t="str">
            <v>AFR</v>
          </cell>
        </row>
        <row r="4">
          <cell r="A4" t="str">
            <v>INDEX: 1990 = 100</v>
          </cell>
        </row>
        <row r="6">
          <cell r="A6" t="str">
            <v>Nigeria(694)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geria_Val"/>
      <sheetName val="Raw_1"/>
      <sheetName val="Raw_2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Securities-nonbanks"/>
      <sheetName val="SecuritiesDMBs"/>
      <sheetName val="SoundnessInd."/>
      <sheetName val="WETA"/>
      <sheetName val="IN"/>
      <sheetName val="SEC-REDEMP"/>
      <sheetName val="OUT"/>
      <sheetName val="DMB"/>
      <sheetName val="DOMDEBT-M"/>
      <sheetName val="SCRDOMDEBT"/>
      <sheetName val="SCSMSRV"/>
      <sheetName val="SCSCBS"/>
      <sheetName val="SCSMSRVHalfYear"/>
      <sheetName val="MSRV"/>
      <sheetName val="CBS"/>
      <sheetName val="ControlSheet"/>
      <sheetName val="from CBS on DMB"/>
      <sheetName val="Sheet1"/>
      <sheetName val="MSRV-PRG"/>
      <sheetName val="DMB-PRG"/>
      <sheetName val="CBS-PRG"/>
      <sheetName val="EDSS_CBSQ"/>
      <sheetName val="EDSS_DMBQ"/>
      <sheetName val="EDSS_CBSM"/>
      <sheetName val="EDSS_DMBM"/>
      <sheetName val="EDSS_OFIM"/>
      <sheetName val="di_RSRV"/>
      <sheetName val="EDSS_OFIQ"/>
      <sheetName val="di_OFI"/>
      <sheetName val="di_CRDT"/>
      <sheetName val="di_LQDT"/>
      <sheetName val="di_INT"/>
      <sheetName val="SCRMSRV"/>
      <sheetName val="SCRMCDEV"/>
      <sheetName val="SCRCBS"/>
      <sheetName val="SCRDMB"/>
      <sheetName val="SCROFI"/>
      <sheetName val="SCRCRDT"/>
      <sheetName val="SCRLQDT"/>
      <sheetName val="SCRINT"/>
      <sheetName val="SCRRSRV"/>
      <sheetName val="Gvt.Securities-others"/>
      <sheetName val="Annual Interest Rate IFS"/>
      <sheetName val="Quarterly Interest Rate IFS"/>
      <sheetName val="Monetary Authorites IFS"/>
      <sheetName val="Banking Survey IFS"/>
      <sheetName val="CBS IFS"/>
      <sheetName val="Commercial Bank Assets IFS"/>
      <sheetName val="Banking Institution IFS"/>
      <sheetName val="Development Bank IFS"/>
      <sheetName val="Financial Survey IFS"/>
      <sheetName val="Nonbank Institution IFS"/>
      <sheetName val="DOMDEBT-M (old)"/>
      <sheetName val="Interest Rate IFS"/>
      <sheetName val="printMRSV"/>
      <sheetName val="VulnInd"/>
      <sheetName val="Figure X"/>
      <sheetName val="Vuln.ind from CBS"/>
      <sheetName val="FinSoundInd"/>
      <sheetName val="monetary aggregates"/>
      <sheetName val="mon aggreg in percent"/>
      <sheetName val="Chart2"/>
      <sheetName val="Chart3"/>
      <sheetName val="data for monetary dev chart"/>
      <sheetName val="data for Figure 3"/>
      <sheetName val="Figure 3"/>
      <sheetName val="Chart1"/>
      <sheetName val="Chart4"/>
      <sheetName val="Chart5"/>
      <sheetName val="Panel1"/>
      <sheetName val="Sheet1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/>
      <sheetData sheetId="56"/>
      <sheetData sheetId="57"/>
      <sheetData sheetId="58"/>
      <sheetData sheetId="59"/>
      <sheetData sheetId="60" refreshError="1"/>
      <sheetData sheetId="61" refreshError="1"/>
      <sheetData sheetId="62" refreshError="1"/>
      <sheetData sheetId="63" refreshError="1"/>
      <sheetData sheetId="64"/>
      <sheetData sheetId="65"/>
      <sheetData sheetId="66"/>
      <sheetData sheetId="67" refreshError="1"/>
      <sheetData sheetId="68" refreshError="1"/>
      <sheetData sheetId="69" refreshError="1"/>
      <sheetData sheetId="70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>
        <row r="37">
          <cell r="A37" t="str">
            <v>CUADRO N° 10.3.1.</v>
          </cell>
        </row>
        <row r="38">
          <cell r="A38" t="str">
            <v>FONDO POR AFILIADO</v>
          </cell>
        </row>
        <row r="42">
          <cell r="C42" t="str">
            <v>VALOR DEL FONDO</v>
          </cell>
          <cell r="F42" t="str">
            <v>AFILIACIÓN</v>
          </cell>
          <cell r="I42" t="str">
            <v>FONDO</v>
          </cell>
        </row>
        <row r="43">
          <cell r="A43" t="str">
            <v>AFJP</v>
          </cell>
          <cell r="B43" t="str">
            <v>VALOR DEL FONDO</v>
          </cell>
          <cell r="C43" t="str">
            <v>A FIN DE CADA MES</v>
          </cell>
          <cell r="F43" t="str">
            <v>TOTAL</v>
          </cell>
          <cell r="I43" t="str">
            <v>POR AFILIADO</v>
          </cell>
          <cell r="J43" t="str">
            <v>FONDO POR AFILIADO</v>
          </cell>
        </row>
        <row r="44">
          <cell r="B44" t="str">
            <v>al 31 de marzo</v>
          </cell>
          <cell r="I44" t="str">
            <v>PROMEDIO</v>
          </cell>
          <cell r="J44" t="str">
            <v>A FIN DE CADA MES</v>
          </cell>
        </row>
        <row r="45">
          <cell r="B45" t="str">
            <v>de 1995</v>
          </cell>
          <cell r="C45" t="str">
            <v>ABRIL</v>
          </cell>
          <cell r="D45" t="str">
            <v>MAYO</v>
          </cell>
          <cell r="E45" t="str">
            <v>JUNIO</v>
          </cell>
          <cell r="F45" t="str">
            <v>MARZO</v>
          </cell>
          <cell r="G45" t="str">
            <v>ABRIL</v>
          </cell>
          <cell r="H45" t="str">
            <v>MAYO</v>
          </cell>
          <cell r="I45" t="str">
            <v>al 31/03/95</v>
          </cell>
          <cell r="J45" t="str">
            <v>ABRIL</v>
          </cell>
          <cell r="K45" t="str">
            <v>MAYO</v>
          </cell>
          <cell r="L45" t="str">
            <v>JUNIO</v>
          </cell>
        </row>
        <row r="46">
          <cell r="A46" t="str">
            <v>ACTIVA</v>
          </cell>
          <cell r="B46">
            <v>31452098</v>
          </cell>
          <cell r="C46">
            <v>36494986</v>
          </cell>
          <cell r="D46">
            <v>41526314</v>
          </cell>
          <cell r="E46">
            <v>44937065</v>
          </cell>
          <cell r="F46">
            <v>116654</v>
          </cell>
          <cell r="G46">
            <v>120833</v>
          </cell>
          <cell r="H46">
            <v>122107</v>
          </cell>
          <cell r="I46">
            <v>276.51654592769728</v>
          </cell>
          <cell r="J46">
            <v>312.84813208291183</v>
          </cell>
          <cell r="K46">
            <v>343.6669949434343</v>
          </cell>
          <cell r="L46">
            <v>368.01383213083608</v>
          </cell>
        </row>
        <row r="47">
          <cell r="A47" t="str">
            <v>AFIANZAR</v>
          </cell>
          <cell r="B47">
            <v>2185662</v>
          </cell>
          <cell r="C47">
            <v>2585118</v>
          </cell>
          <cell r="D47">
            <v>3009941</v>
          </cell>
          <cell r="E47">
            <v>3436491</v>
          </cell>
          <cell r="F47">
            <v>16721</v>
          </cell>
          <cell r="G47">
            <v>17326</v>
          </cell>
          <cell r="H47">
            <v>17765</v>
          </cell>
          <cell r="I47">
            <v>134.7095223420647</v>
          </cell>
          <cell r="J47">
            <v>154.60307397882903</v>
          </cell>
          <cell r="K47">
            <v>173.72394089807227</v>
          </cell>
          <cell r="L47">
            <v>193.44165493948776</v>
          </cell>
        </row>
        <row r="48">
          <cell r="A48" t="str">
            <v>ANTICIPAR</v>
          </cell>
          <cell r="B48">
            <v>24492057</v>
          </cell>
          <cell r="C48">
            <v>28409232</v>
          </cell>
          <cell r="D48">
            <v>32584727</v>
          </cell>
          <cell r="E48">
            <v>36076217</v>
          </cell>
          <cell r="F48">
            <v>116883</v>
          </cell>
          <cell r="G48">
            <v>120552</v>
          </cell>
          <cell r="H48">
            <v>121880</v>
          </cell>
          <cell r="I48">
            <v>215.11432862563237</v>
          </cell>
          <cell r="J48">
            <v>243.0570057236724</v>
          </cell>
          <cell r="K48">
            <v>270.29602992899328</v>
          </cell>
          <cell r="L48">
            <v>295.99784213980968</v>
          </cell>
        </row>
        <row r="49">
          <cell r="A49" t="str">
            <v>ARAUCA BIT</v>
          </cell>
          <cell r="B49">
            <v>15390802</v>
          </cell>
          <cell r="C49">
            <v>18438452</v>
          </cell>
          <cell r="D49">
            <v>21621892</v>
          </cell>
          <cell r="E49">
            <v>24648855</v>
          </cell>
          <cell r="F49">
            <v>68795</v>
          </cell>
          <cell r="G49">
            <v>67520</v>
          </cell>
          <cell r="H49">
            <v>69565</v>
          </cell>
          <cell r="I49">
            <v>231.14865433137089</v>
          </cell>
          <cell r="J49">
            <v>268.0202340286358</v>
          </cell>
          <cell r="K49">
            <v>320.2294431279621</v>
          </cell>
          <cell r="L49">
            <v>354.32839790124342</v>
          </cell>
        </row>
        <row r="50">
          <cell r="A50" t="str">
            <v>CLARIDAD</v>
          </cell>
          <cell r="B50">
            <v>41661660</v>
          </cell>
          <cell r="C50">
            <v>46639115</v>
          </cell>
          <cell r="D50">
            <v>51761079</v>
          </cell>
          <cell r="E50">
            <v>56316686</v>
          </cell>
          <cell r="F50">
            <v>218083</v>
          </cell>
          <cell r="G50">
            <v>221572</v>
          </cell>
          <cell r="H50">
            <v>222842</v>
          </cell>
          <cell r="I50">
            <v>193.62836547175863</v>
          </cell>
          <cell r="J50">
            <v>213.85947093537783</v>
          </cell>
          <cell r="K50">
            <v>233.60839365984873</v>
          </cell>
          <cell r="L50">
            <v>252.72025022213049</v>
          </cell>
        </row>
        <row r="51">
          <cell r="A51" t="str">
            <v>CONSOLIDAR</v>
          </cell>
          <cell r="B51">
            <v>147897887</v>
          </cell>
          <cell r="C51">
            <v>164224088</v>
          </cell>
          <cell r="D51">
            <v>194537665</v>
          </cell>
          <cell r="E51">
            <v>214813454</v>
          </cell>
          <cell r="F51">
            <v>509386</v>
          </cell>
          <cell r="G51">
            <v>524094</v>
          </cell>
          <cell r="H51">
            <v>534033</v>
          </cell>
          <cell r="I51">
            <v>295.33505131994087</v>
          </cell>
          <cell r="J51">
            <v>322.39615537136865</v>
          </cell>
          <cell r="K51">
            <v>371.18849862810868</v>
          </cell>
          <cell r="L51">
            <v>402.24752777450084</v>
          </cell>
        </row>
        <row r="52">
          <cell r="A52" t="str">
            <v>DIGNITAS</v>
          </cell>
          <cell r="B52">
            <v>15938569</v>
          </cell>
          <cell r="C52">
            <v>17642205</v>
          </cell>
          <cell r="D52">
            <v>19536177</v>
          </cell>
          <cell r="F52">
            <v>65389</v>
          </cell>
          <cell r="G52">
            <v>0</v>
          </cell>
          <cell r="H52">
            <v>0</v>
          </cell>
          <cell r="I52">
            <v>237.42133408806529</v>
          </cell>
          <cell r="J52">
            <v>269.80386609368549</v>
          </cell>
        </row>
        <row r="53">
          <cell r="A53" t="str">
            <v>ETHIKA</v>
          </cell>
          <cell r="B53">
            <v>336588</v>
          </cell>
          <cell r="C53">
            <v>434763</v>
          </cell>
          <cell r="D53">
            <v>550406</v>
          </cell>
          <cell r="E53">
            <v>734793</v>
          </cell>
          <cell r="F53">
            <v>1228</v>
          </cell>
          <cell r="G53">
            <v>1333</v>
          </cell>
          <cell r="H53">
            <v>1454</v>
          </cell>
          <cell r="I53">
            <v>296.55330396475773</v>
          </cell>
          <cell r="J53">
            <v>354.04153094462544</v>
          </cell>
          <cell r="K53">
            <v>412.90772693173295</v>
          </cell>
          <cell r="L53">
            <v>505.35969738651994</v>
          </cell>
        </row>
        <row r="54">
          <cell r="A54" t="str">
            <v>FECUNDA</v>
          </cell>
          <cell r="B54">
            <v>23924556</v>
          </cell>
          <cell r="C54">
            <v>27555865</v>
          </cell>
          <cell r="D54">
            <v>31391690</v>
          </cell>
          <cell r="E54">
            <v>35061139</v>
          </cell>
          <cell r="F54">
            <v>108522</v>
          </cell>
          <cell r="G54">
            <v>111843</v>
          </cell>
          <cell r="H54">
            <v>116728</v>
          </cell>
          <cell r="I54">
            <v>226.76229562579974</v>
          </cell>
          <cell r="J54">
            <v>253.91961998488785</v>
          </cell>
          <cell r="K54">
            <v>280.67639458884327</v>
          </cell>
          <cell r="L54">
            <v>300.36614179973958</v>
          </cell>
        </row>
        <row r="55">
          <cell r="A55" t="str">
            <v>FUTURA</v>
          </cell>
          <cell r="B55">
            <v>21372027</v>
          </cell>
          <cell r="C55">
            <v>24996231</v>
          </cell>
          <cell r="D55">
            <v>28384365</v>
          </cell>
          <cell r="E55">
            <v>31406941</v>
          </cell>
          <cell r="F55">
            <v>34952</v>
          </cell>
          <cell r="G55">
            <v>35767</v>
          </cell>
          <cell r="H55">
            <v>36067</v>
          </cell>
          <cell r="I55">
            <v>625.79137385804643</v>
          </cell>
          <cell r="J55">
            <v>715.15881780727852</v>
          </cell>
          <cell r="K55">
            <v>793.59087986132465</v>
          </cell>
          <cell r="L55">
            <v>870.79438267668502</v>
          </cell>
        </row>
        <row r="56">
          <cell r="A56" t="str">
            <v>GENERAR</v>
          </cell>
          <cell r="B56">
            <v>23822153</v>
          </cell>
          <cell r="C56">
            <v>27373552</v>
          </cell>
          <cell r="D56">
            <v>31012520</v>
          </cell>
          <cell r="E56">
            <v>34275931</v>
          </cell>
          <cell r="F56">
            <v>29897</v>
          </cell>
          <cell r="G56">
            <v>30458</v>
          </cell>
          <cell r="H56">
            <v>30801</v>
          </cell>
          <cell r="I56">
            <v>802.71432422414659</v>
          </cell>
          <cell r="J56">
            <v>915.59527711810551</v>
          </cell>
          <cell r="K56">
            <v>1018.2060542386237</v>
          </cell>
          <cell r="L56">
            <v>1112.8187721177883</v>
          </cell>
        </row>
        <row r="57">
          <cell r="A57" t="str">
            <v>JACARANDÁ</v>
          </cell>
          <cell r="B57">
            <v>10799893</v>
          </cell>
          <cell r="C57">
            <v>12276096</v>
          </cell>
          <cell r="D57">
            <v>13930833</v>
          </cell>
          <cell r="E57">
            <v>15156828</v>
          </cell>
          <cell r="F57">
            <v>53494</v>
          </cell>
          <cell r="G57">
            <v>54553</v>
          </cell>
          <cell r="H57">
            <v>54672</v>
          </cell>
          <cell r="I57">
            <v>207.99824740481097</v>
          </cell>
          <cell r="J57">
            <v>229.4854750065428</v>
          </cell>
          <cell r="K57">
            <v>255.36327974630177</v>
          </cell>
          <cell r="L57">
            <v>277.23200175592626</v>
          </cell>
        </row>
        <row r="58">
          <cell r="A58" t="str">
            <v>MÁS VIDA</v>
          </cell>
          <cell r="B58">
            <v>2609412</v>
          </cell>
          <cell r="C58">
            <v>3151231</v>
          </cell>
          <cell r="D58">
            <v>3862167</v>
          </cell>
          <cell r="E58">
            <v>4632247</v>
          </cell>
          <cell r="F58">
            <v>15512</v>
          </cell>
          <cell r="G58">
            <v>18542</v>
          </cell>
          <cell r="H58">
            <v>21700</v>
          </cell>
          <cell r="I58">
            <v>197.56299212598427</v>
          </cell>
          <cell r="J58">
            <v>203.1479499742135</v>
          </cell>
          <cell r="K58">
            <v>208.29290259950383</v>
          </cell>
          <cell r="L58">
            <v>213.46760368663595</v>
          </cell>
        </row>
        <row r="59">
          <cell r="A59" t="str">
            <v>MÁXIMA</v>
          </cell>
          <cell r="B59">
            <v>135750103</v>
          </cell>
          <cell r="C59">
            <v>155718751</v>
          </cell>
          <cell r="D59">
            <v>175988251</v>
          </cell>
          <cell r="E59">
            <v>189550207</v>
          </cell>
          <cell r="F59">
            <v>490909</v>
          </cell>
          <cell r="G59">
            <v>501751</v>
          </cell>
          <cell r="H59">
            <v>511756</v>
          </cell>
          <cell r="I59">
            <v>280.54787496770859</v>
          </cell>
          <cell r="J59">
            <v>317.20492188980035</v>
          </cell>
          <cell r="K59">
            <v>350.74818186710144</v>
          </cell>
          <cell r="L59">
            <v>370.39176287136837</v>
          </cell>
        </row>
        <row r="60">
          <cell r="A60" t="str">
            <v>NACIÓN</v>
          </cell>
          <cell r="B60">
            <v>80076398</v>
          </cell>
          <cell r="C60">
            <v>89247308</v>
          </cell>
          <cell r="D60">
            <v>99444006</v>
          </cell>
          <cell r="E60">
            <v>109883985</v>
          </cell>
          <cell r="F60">
            <v>401972</v>
          </cell>
          <cell r="G60">
            <v>409936</v>
          </cell>
          <cell r="H60">
            <v>412884</v>
          </cell>
          <cell r="I60">
            <v>200.19099499999999</v>
          </cell>
          <cell r="J60">
            <v>222.02369319256067</v>
          </cell>
          <cell r="K60">
            <v>242.58422290308732</v>
          </cell>
          <cell r="L60">
            <v>266.13766820705087</v>
          </cell>
        </row>
        <row r="61">
          <cell r="A61" t="str">
            <v>ORÍGENES</v>
          </cell>
          <cell r="B61">
            <v>66878672</v>
          </cell>
          <cell r="C61">
            <v>79636618</v>
          </cell>
          <cell r="D61">
            <v>94303177</v>
          </cell>
          <cell r="E61">
            <v>104294240</v>
          </cell>
          <cell r="F61">
            <v>344970</v>
          </cell>
          <cell r="G61">
            <v>363379</v>
          </cell>
          <cell r="H61">
            <v>383341</v>
          </cell>
          <cell r="I61">
            <v>200.44018593833823</v>
          </cell>
          <cell r="J61">
            <v>230.85085079862017</v>
          </cell>
          <cell r="K61">
            <v>259.51741019706697</v>
          </cell>
          <cell r="L61">
            <v>272.06648910500053</v>
          </cell>
        </row>
        <row r="62">
          <cell r="A62" t="str">
            <v>PATRIMONIO</v>
          </cell>
          <cell r="B62">
            <v>21411320</v>
          </cell>
          <cell r="C62">
            <v>24080865</v>
          </cell>
          <cell r="D62">
            <v>27396402</v>
          </cell>
          <cell r="E62">
            <v>29306503</v>
          </cell>
          <cell r="F62">
            <v>111090</v>
          </cell>
          <cell r="G62">
            <v>112193</v>
          </cell>
          <cell r="H62">
            <v>112437</v>
          </cell>
          <cell r="I62">
            <v>193.33020316027088</v>
          </cell>
          <cell r="J62">
            <v>216.76897110450986</v>
          </cell>
          <cell r="K62">
            <v>244.1899405488756</v>
          </cell>
          <cell r="L62">
            <v>260.64821188754593</v>
          </cell>
        </row>
        <row r="63">
          <cell r="A63" t="str">
            <v>PREVINTER</v>
          </cell>
          <cell r="B63">
            <v>73314792</v>
          </cell>
          <cell r="C63">
            <v>86799303</v>
          </cell>
          <cell r="D63">
            <v>101588876</v>
          </cell>
          <cell r="E63">
            <v>114659509</v>
          </cell>
          <cell r="F63">
            <v>245409</v>
          </cell>
          <cell r="G63">
            <v>262463</v>
          </cell>
          <cell r="H63">
            <v>277078</v>
          </cell>
          <cell r="I63">
            <v>315.28904408855556</v>
          </cell>
          <cell r="J63">
            <v>353.69241959341343</v>
          </cell>
          <cell r="K63">
            <v>387.0597989049885</v>
          </cell>
          <cell r="L63">
            <v>413.8167194797133</v>
          </cell>
        </row>
        <row r="64">
          <cell r="A64" t="str">
            <v>PREVISOL</v>
          </cell>
          <cell r="B64">
            <v>30352660</v>
          </cell>
          <cell r="C64">
            <v>35584979</v>
          </cell>
          <cell r="D64">
            <v>40583444</v>
          </cell>
          <cell r="E64">
            <v>44446312</v>
          </cell>
          <cell r="F64">
            <v>115299</v>
          </cell>
          <cell r="G64">
            <v>117813</v>
          </cell>
          <cell r="H64">
            <v>117668</v>
          </cell>
          <cell r="I64">
            <v>269.01947228943425</v>
          </cell>
          <cell r="J64">
            <v>308.63215639337722</v>
          </cell>
          <cell r="K64">
            <v>344.47339427737177</v>
          </cell>
          <cell r="L64">
            <v>377.7264166978278</v>
          </cell>
        </row>
        <row r="65">
          <cell r="A65" t="str">
            <v>PROFESIÓN</v>
          </cell>
          <cell r="B65">
            <v>3379487</v>
          </cell>
          <cell r="C65">
            <v>4092347</v>
          </cell>
          <cell r="D65">
            <v>4920419</v>
          </cell>
          <cell r="E65">
            <v>5469379</v>
          </cell>
          <cell r="F65">
            <v>8505</v>
          </cell>
          <cell r="G65">
            <v>9572</v>
          </cell>
          <cell r="H65">
            <v>10427</v>
          </cell>
          <cell r="I65">
            <v>421.69790366858001</v>
          </cell>
          <cell r="J65">
            <v>481.16954732510288</v>
          </cell>
          <cell r="K65">
            <v>514.0429377350606</v>
          </cell>
          <cell r="L65">
            <v>524.54004028004215</v>
          </cell>
        </row>
        <row r="66">
          <cell r="A66" t="str">
            <v>PRORENTA</v>
          </cell>
          <cell r="B66">
            <v>23563913</v>
          </cell>
          <cell r="C66">
            <v>26643232</v>
          </cell>
          <cell r="D66">
            <v>29781493</v>
          </cell>
          <cell r="E66">
            <v>32704930</v>
          </cell>
          <cell r="F66">
            <v>83792</v>
          </cell>
          <cell r="G66">
            <v>85400</v>
          </cell>
          <cell r="H66">
            <v>85973</v>
          </cell>
          <cell r="I66">
            <v>284.33420614426723</v>
          </cell>
          <cell r="J66">
            <v>317.96868436127556</v>
          </cell>
          <cell r="K66">
            <v>348.72942622950819</v>
          </cell>
          <cell r="L66">
            <v>380.40931455224313</v>
          </cell>
        </row>
        <row r="67">
          <cell r="A67" t="str">
            <v>SAN JOSÉ</v>
          </cell>
          <cell r="B67">
            <v>6566701</v>
          </cell>
          <cell r="C67">
            <v>7497400</v>
          </cell>
          <cell r="D67">
            <v>8388411</v>
          </cell>
          <cell r="E67">
            <v>9238586</v>
          </cell>
          <cell r="F67">
            <v>22730</v>
          </cell>
          <cell r="G67">
            <v>23208</v>
          </cell>
          <cell r="H67">
            <v>23322</v>
          </cell>
          <cell r="I67">
            <v>292.89478144513828</v>
          </cell>
          <cell r="J67">
            <v>329.84601847778265</v>
          </cell>
          <cell r="K67">
            <v>361.44480351602897</v>
          </cell>
          <cell r="L67">
            <v>396.13180687762627</v>
          </cell>
        </row>
        <row r="68">
          <cell r="A68" t="str">
            <v>SAVIA</v>
          </cell>
          <cell r="B68">
            <v>4727359</v>
          </cell>
          <cell r="C68">
            <v>5427231</v>
          </cell>
          <cell r="D68">
            <v>5903014</v>
          </cell>
          <cell r="E68">
            <v>6276262</v>
          </cell>
          <cell r="F68">
            <v>44487</v>
          </cell>
          <cell r="G68">
            <v>44550</v>
          </cell>
          <cell r="H68">
            <v>43999</v>
          </cell>
          <cell r="I68">
            <v>105.50021201097994</v>
          </cell>
          <cell r="J68">
            <v>121.99588643873491</v>
          </cell>
          <cell r="K68">
            <v>132.50312008978676</v>
          </cell>
          <cell r="L68">
            <v>142.64556012636652</v>
          </cell>
        </row>
        <row r="69">
          <cell r="A69" t="str">
            <v>SIEMBRA</v>
          </cell>
          <cell r="B69">
            <v>136112479</v>
          </cell>
          <cell r="C69">
            <v>148899642</v>
          </cell>
          <cell r="D69">
            <v>171863998</v>
          </cell>
          <cell r="E69">
            <v>208593775</v>
          </cell>
          <cell r="F69">
            <v>418123</v>
          </cell>
          <cell r="G69">
            <v>493812</v>
          </cell>
          <cell r="H69">
            <v>498958</v>
          </cell>
          <cell r="I69">
            <v>332.34399210846948</v>
          </cell>
          <cell r="J69">
            <v>356.11444957584251</v>
          </cell>
          <cell r="K69">
            <v>348.03528063311546</v>
          </cell>
          <cell r="L69">
            <v>418.05878450691239</v>
          </cell>
        </row>
        <row r="70">
          <cell r="A70" t="str">
            <v>UNIDOS</v>
          </cell>
          <cell r="B70">
            <v>5888660</v>
          </cell>
          <cell r="C70">
            <v>6715538</v>
          </cell>
          <cell r="D70">
            <v>7645222</v>
          </cell>
          <cell r="E70">
            <v>8394786</v>
          </cell>
          <cell r="F70">
            <v>15084</v>
          </cell>
          <cell r="G70">
            <v>15418</v>
          </cell>
          <cell r="H70">
            <v>15642</v>
          </cell>
          <cell r="I70">
            <v>395.50406340251192</v>
          </cell>
          <cell r="J70">
            <v>445.20936091222489</v>
          </cell>
          <cell r="K70">
            <v>495.86340640809442</v>
          </cell>
          <cell r="L70">
            <v>536.68239355581125</v>
          </cell>
        </row>
        <row r="72">
          <cell r="A72" t="str">
            <v>TOTAL</v>
          </cell>
          <cell r="B72">
            <v>949905908</v>
          </cell>
          <cell r="C72">
            <v>1080564148</v>
          </cell>
          <cell r="D72">
            <v>1241516489</v>
          </cell>
          <cell r="E72">
            <v>1364315121</v>
          </cell>
          <cell r="F72">
            <v>3657886</v>
          </cell>
          <cell r="G72">
            <v>3763888</v>
          </cell>
          <cell r="H72">
            <v>3843099</v>
          </cell>
          <cell r="I72">
            <v>264.94564394583864</v>
          </cell>
          <cell r="J72">
            <v>295.40673164773312</v>
          </cell>
          <cell r="K72">
            <v>329.84947718954442</v>
          </cell>
          <cell r="L72">
            <v>355.00389685511612</v>
          </cell>
        </row>
        <row r="74">
          <cell r="I74" t="str">
            <v>PROMEDIO SISTEMA</v>
          </cell>
        </row>
      </sheetData>
      <sheetData sheetId="1" refreshError="1">
        <row r="4">
          <cell r="A4" t="str">
            <v>GRÁFICO N° 10.3.1</v>
          </cell>
        </row>
        <row r="37">
          <cell r="A37" t="str">
            <v>GRÁFICO N° 10.3.2.</v>
          </cell>
        </row>
        <row r="70">
          <cell r="A70" t="str">
            <v>GRÁFICO N° 10.3.3.</v>
          </cell>
        </row>
        <row r="104">
          <cell r="A104" t="str">
            <v>GRÁFICO N° 10.3.4.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Monthly data"/>
      <sheetName val="Sheet1"/>
      <sheetName val="NIBOR (monthly avrg.)"/>
      <sheetName val="Ex. rates"/>
      <sheetName val="EER"/>
      <sheetName val="SR_FIG1"/>
      <sheetName val="SR_FIG2"/>
      <sheetName val="SR_FIG4"/>
      <sheetName val="SR_FIG3"/>
      <sheetName val="SR_FIG4 (2)"/>
      <sheetName val="SR_FIG3v2"/>
    </sheetNames>
    <sheetDataSet>
      <sheetData sheetId="0" refreshError="1">
        <row r="1">
          <cell r="D1">
            <v>1997</v>
          </cell>
          <cell r="E1">
            <v>1998</v>
          </cell>
          <cell r="F1">
            <v>1999</v>
          </cell>
          <cell r="G1">
            <v>2000</v>
          </cell>
          <cell r="H1">
            <v>2001</v>
          </cell>
          <cell r="I1">
            <v>2002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"/>
      <sheetName val="BASIC"/>
      <sheetName val="1"/>
      <sheetName val="2"/>
      <sheetName val="3"/>
      <sheetName val="4"/>
      <sheetName val="5"/>
      <sheetName val="8"/>
      <sheetName val="9"/>
      <sheetName val="10"/>
      <sheetName val="F12"/>
      <sheetName val="F13"/>
      <sheetName val="F14"/>
      <sheetName val="F15"/>
      <sheetName val="F16"/>
      <sheetName val="F17"/>
      <sheetName val="F18"/>
      <sheetName val="F19"/>
      <sheetName val="F20"/>
      <sheetName val="F21"/>
      <sheetName val="23"/>
      <sheetName val="24"/>
      <sheetName val="25"/>
      <sheetName val="26"/>
      <sheetName val="30"/>
      <sheetName val="31"/>
      <sheetName val="32"/>
      <sheetName val="DOTX"/>
      <sheetName val="DOTM"/>
      <sheetName val="Debt"/>
      <sheetName val="IFEM"/>
      <sheetName val="40"/>
      <sheetName val="33"/>
      <sheetName val="34"/>
      <sheetName val="35"/>
      <sheetName val="36"/>
      <sheetName val="37"/>
      <sheetName val="39"/>
      <sheetName val="6"/>
      <sheetName val="7"/>
      <sheetName val="11"/>
      <sheetName val="12"/>
      <sheetName val="13"/>
      <sheetName val="14"/>
      <sheetName val="15"/>
      <sheetName val="17"/>
      <sheetName val="18"/>
      <sheetName val="19"/>
      <sheetName val="20"/>
      <sheetName val="21"/>
      <sheetName val="22"/>
      <sheetName val="F22"/>
      <sheetName val="27"/>
      <sheetName val="28"/>
      <sheetName val="PRINTRED28"/>
      <sheetName val="29"/>
      <sheetName val="Dialog1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B92"/>
  <sheetViews>
    <sheetView workbookViewId="0">
      <pane xSplit="1" ySplit="1" topLeftCell="B72" activePane="bottomRight" state="frozen"/>
      <selection pane="topRight" activeCell="B1" sqref="B1"/>
      <selection pane="bottomLeft" activeCell="A2" sqref="A2"/>
      <selection pane="bottomRight" activeCell="B90" sqref="B90"/>
    </sheetView>
  </sheetViews>
  <sheetFormatPr defaultRowHeight="14.25"/>
  <cols>
    <col min="1" max="1" width="11.140625" style="1866" bestFit="1" customWidth="1"/>
    <col min="2" max="2" width="110.140625" style="93" bestFit="1" customWidth="1"/>
    <col min="3" max="256" width="9.140625" style="93"/>
    <col min="257" max="257" width="11.140625" style="93" bestFit="1" customWidth="1"/>
    <col min="258" max="258" width="110.140625" style="93" bestFit="1" customWidth="1"/>
    <col min="259" max="512" width="9.140625" style="93"/>
    <col min="513" max="513" width="11.140625" style="93" bestFit="1" customWidth="1"/>
    <col min="514" max="514" width="110.140625" style="93" bestFit="1" customWidth="1"/>
    <col min="515" max="768" width="9.140625" style="93"/>
    <col min="769" max="769" width="11.140625" style="93" bestFit="1" customWidth="1"/>
    <col min="770" max="770" width="110.140625" style="93" bestFit="1" customWidth="1"/>
    <col min="771" max="1024" width="9.140625" style="93"/>
    <col min="1025" max="1025" width="11.140625" style="93" bestFit="1" customWidth="1"/>
    <col min="1026" max="1026" width="110.140625" style="93" bestFit="1" customWidth="1"/>
    <col min="1027" max="1280" width="9.140625" style="93"/>
    <col min="1281" max="1281" width="11.140625" style="93" bestFit="1" customWidth="1"/>
    <col min="1282" max="1282" width="110.140625" style="93" bestFit="1" customWidth="1"/>
    <col min="1283" max="1536" width="9.140625" style="93"/>
    <col min="1537" max="1537" width="11.140625" style="93" bestFit="1" customWidth="1"/>
    <col min="1538" max="1538" width="110.140625" style="93" bestFit="1" customWidth="1"/>
    <col min="1539" max="1792" width="9.140625" style="93"/>
    <col min="1793" max="1793" width="11.140625" style="93" bestFit="1" customWidth="1"/>
    <col min="1794" max="1794" width="110.140625" style="93" bestFit="1" customWidth="1"/>
    <col min="1795" max="2048" width="9.140625" style="93"/>
    <col min="2049" max="2049" width="11.140625" style="93" bestFit="1" customWidth="1"/>
    <col min="2050" max="2050" width="110.140625" style="93" bestFit="1" customWidth="1"/>
    <col min="2051" max="2304" width="9.140625" style="93"/>
    <col min="2305" max="2305" width="11.140625" style="93" bestFit="1" customWidth="1"/>
    <col min="2306" max="2306" width="110.140625" style="93" bestFit="1" customWidth="1"/>
    <col min="2307" max="2560" width="9.140625" style="93"/>
    <col min="2561" max="2561" width="11.140625" style="93" bestFit="1" customWidth="1"/>
    <col min="2562" max="2562" width="110.140625" style="93" bestFit="1" customWidth="1"/>
    <col min="2563" max="2816" width="9.140625" style="93"/>
    <col min="2817" max="2817" width="11.140625" style="93" bestFit="1" customWidth="1"/>
    <col min="2818" max="2818" width="110.140625" style="93" bestFit="1" customWidth="1"/>
    <col min="2819" max="3072" width="9.140625" style="93"/>
    <col min="3073" max="3073" width="11.140625" style="93" bestFit="1" customWidth="1"/>
    <col min="3074" max="3074" width="110.140625" style="93" bestFit="1" customWidth="1"/>
    <col min="3075" max="3328" width="9.140625" style="93"/>
    <col min="3329" max="3329" width="11.140625" style="93" bestFit="1" customWidth="1"/>
    <col min="3330" max="3330" width="110.140625" style="93" bestFit="1" customWidth="1"/>
    <col min="3331" max="3584" width="9.140625" style="93"/>
    <col min="3585" max="3585" width="11.140625" style="93" bestFit="1" customWidth="1"/>
    <col min="3586" max="3586" width="110.140625" style="93" bestFit="1" customWidth="1"/>
    <col min="3587" max="3840" width="9.140625" style="93"/>
    <col min="3841" max="3841" width="11.140625" style="93" bestFit="1" customWidth="1"/>
    <col min="3842" max="3842" width="110.140625" style="93" bestFit="1" customWidth="1"/>
    <col min="3843" max="4096" width="9.140625" style="93"/>
    <col min="4097" max="4097" width="11.140625" style="93" bestFit="1" customWidth="1"/>
    <col min="4098" max="4098" width="110.140625" style="93" bestFit="1" customWidth="1"/>
    <col min="4099" max="4352" width="9.140625" style="93"/>
    <col min="4353" max="4353" width="11.140625" style="93" bestFit="1" customWidth="1"/>
    <col min="4354" max="4354" width="110.140625" style="93" bestFit="1" customWidth="1"/>
    <col min="4355" max="4608" width="9.140625" style="93"/>
    <col min="4609" max="4609" width="11.140625" style="93" bestFit="1" customWidth="1"/>
    <col min="4610" max="4610" width="110.140625" style="93" bestFit="1" customWidth="1"/>
    <col min="4611" max="4864" width="9.140625" style="93"/>
    <col min="4865" max="4865" width="11.140625" style="93" bestFit="1" customWidth="1"/>
    <col min="4866" max="4866" width="110.140625" style="93" bestFit="1" customWidth="1"/>
    <col min="4867" max="5120" width="9.140625" style="93"/>
    <col min="5121" max="5121" width="11.140625" style="93" bestFit="1" customWidth="1"/>
    <col min="5122" max="5122" width="110.140625" style="93" bestFit="1" customWidth="1"/>
    <col min="5123" max="5376" width="9.140625" style="93"/>
    <col min="5377" max="5377" width="11.140625" style="93" bestFit="1" customWidth="1"/>
    <col min="5378" max="5378" width="110.140625" style="93" bestFit="1" customWidth="1"/>
    <col min="5379" max="5632" width="9.140625" style="93"/>
    <col min="5633" max="5633" width="11.140625" style="93" bestFit="1" customWidth="1"/>
    <col min="5634" max="5634" width="110.140625" style="93" bestFit="1" customWidth="1"/>
    <col min="5635" max="5888" width="9.140625" style="93"/>
    <col min="5889" max="5889" width="11.140625" style="93" bestFit="1" customWidth="1"/>
    <col min="5890" max="5890" width="110.140625" style="93" bestFit="1" customWidth="1"/>
    <col min="5891" max="6144" width="9.140625" style="93"/>
    <col min="6145" max="6145" width="11.140625" style="93" bestFit="1" customWidth="1"/>
    <col min="6146" max="6146" width="110.140625" style="93" bestFit="1" customWidth="1"/>
    <col min="6147" max="6400" width="9.140625" style="93"/>
    <col min="6401" max="6401" width="11.140625" style="93" bestFit="1" customWidth="1"/>
    <col min="6402" max="6402" width="110.140625" style="93" bestFit="1" customWidth="1"/>
    <col min="6403" max="6656" width="9.140625" style="93"/>
    <col min="6657" max="6657" width="11.140625" style="93" bestFit="1" customWidth="1"/>
    <col min="6658" max="6658" width="110.140625" style="93" bestFit="1" customWidth="1"/>
    <col min="6659" max="6912" width="9.140625" style="93"/>
    <col min="6913" max="6913" width="11.140625" style="93" bestFit="1" customWidth="1"/>
    <col min="6914" max="6914" width="110.140625" style="93" bestFit="1" customWidth="1"/>
    <col min="6915" max="7168" width="9.140625" style="93"/>
    <col min="7169" max="7169" width="11.140625" style="93" bestFit="1" customWidth="1"/>
    <col min="7170" max="7170" width="110.140625" style="93" bestFit="1" customWidth="1"/>
    <col min="7171" max="7424" width="9.140625" style="93"/>
    <col min="7425" max="7425" width="11.140625" style="93" bestFit="1" customWidth="1"/>
    <col min="7426" max="7426" width="110.140625" style="93" bestFit="1" customWidth="1"/>
    <col min="7427" max="7680" width="9.140625" style="93"/>
    <col min="7681" max="7681" width="11.140625" style="93" bestFit="1" customWidth="1"/>
    <col min="7682" max="7682" width="110.140625" style="93" bestFit="1" customWidth="1"/>
    <col min="7683" max="7936" width="9.140625" style="93"/>
    <col min="7937" max="7937" width="11.140625" style="93" bestFit="1" customWidth="1"/>
    <col min="7938" max="7938" width="110.140625" style="93" bestFit="1" customWidth="1"/>
    <col min="7939" max="8192" width="9.140625" style="93"/>
    <col min="8193" max="8193" width="11.140625" style="93" bestFit="1" customWidth="1"/>
    <col min="8194" max="8194" width="110.140625" style="93" bestFit="1" customWidth="1"/>
    <col min="8195" max="8448" width="9.140625" style="93"/>
    <col min="8449" max="8449" width="11.140625" style="93" bestFit="1" customWidth="1"/>
    <col min="8450" max="8450" width="110.140625" style="93" bestFit="1" customWidth="1"/>
    <col min="8451" max="8704" width="9.140625" style="93"/>
    <col min="8705" max="8705" width="11.140625" style="93" bestFit="1" customWidth="1"/>
    <col min="8706" max="8706" width="110.140625" style="93" bestFit="1" customWidth="1"/>
    <col min="8707" max="8960" width="9.140625" style="93"/>
    <col min="8961" max="8961" width="11.140625" style="93" bestFit="1" customWidth="1"/>
    <col min="8962" max="8962" width="110.140625" style="93" bestFit="1" customWidth="1"/>
    <col min="8963" max="9216" width="9.140625" style="93"/>
    <col min="9217" max="9217" width="11.140625" style="93" bestFit="1" customWidth="1"/>
    <col min="9218" max="9218" width="110.140625" style="93" bestFit="1" customWidth="1"/>
    <col min="9219" max="9472" width="9.140625" style="93"/>
    <col min="9473" max="9473" width="11.140625" style="93" bestFit="1" customWidth="1"/>
    <col min="9474" max="9474" width="110.140625" style="93" bestFit="1" customWidth="1"/>
    <col min="9475" max="9728" width="9.140625" style="93"/>
    <col min="9729" max="9729" width="11.140625" style="93" bestFit="1" customWidth="1"/>
    <col min="9730" max="9730" width="110.140625" style="93" bestFit="1" customWidth="1"/>
    <col min="9731" max="9984" width="9.140625" style="93"/>
    <col min="9985" max="9985" width="11.140625" style="93" bestFit="1" customWidth="1"/>
    <col min="9986" max="9986" width="110.140625" style="93" bestFit="1" customWidth="1"/>
    <col min="9987" max="10240" width="9.140625" style="93"/>
    <col min="10241" max="10241" width="11.140625" style="93" bestFit="1" customWidth="1"/>
    <col min="10242" max="10242" width="110.140625" style="93" bestFit="1" customWidth="1"/>
    <col min="10243" max="10496" width="9.140625" style="93"/>
    <col min="10497" max="10497" width="11.140625" style="93" bestFit="1" customWidth="1"/>
    <col min="10498" max="10498" width="110.140625" style="93" bestFit="1" customWidth="1"/>
    <col min="10499" max="10752" width="9.140625" style="93"/>
    <col min="10753" max="10753" width="11.140625" style="93" bestFit="1" customWidth="1"/>
    <col min="10754" max="10754" width="110.140625" style="93" bestFit="1" customWidth="1"/>
    <col min="10755" max="11008" width="9.140625" style="93"/>
    <col min="11009" max="11009" width="11.140625" style="93" bestFit="1" customWidth="1"/>
    <col min="11010" max="11010" width="110.140625" style="93" bestFit="1" customWidth="1"/>
    <col min="11011" max="11264" width="9.140625" style="93"/>
    <col min="11265" max="11265" width="11.140625" style="93" bestFit="1" customWidth="1"/>
    <col min="11266" max="11266" width="110.140625" style="93" bestFit="1" customWidth="1"/>
    <col min="11267" max="11520" width="9.140625" style="93"/>
    <col min="11521" max="11521" width="11.140625" style="93" bestFit="1" customWidth="1"/>
    <col min="11522" max="11522" width="110.140625" style="93" bestFit="1" customWidth="1"/>
    <col min="11523" max="11776" width="9.140625" style="93"/>
    <col min="11777" max="11777" width="11.140625" style="93" bestFit="1" customWidth="1"/>
    <col min="11778" max="11778" width="110.140625" style="93" bestFit="1" customWidth="1"/>
    <col min="11779" max="12032" width="9.140625" style="93"/>
    <col min="12033" max="12033" width="11.140625" style="93" bestFit="1" customWidth="1"/>
    <col min="12034" max="12034" width="110.140625" style="93" bestFit="1" customWidth="1"/>
    <col min="12035" max="12288" width="9.140625" style="93"/>
    <col min="12289" max="12289" width="11.140625" style="93" bestFit="1" customWidth="1"/>
    <col min="12290" max="12290" width="110.140625" style="93" bestFit="1" customWidth="1"/>
    <col min="12291" max="12544" width="9.140625" style="93"/>
    <col min="12545" max="12545" width="11.140625" style="93" bestFit="1" customWidth="1"/>
    <col min="12546" max="12546" width="110.140625" style="93" bestFit="1" customWidth="1"/>
    <col min="12547" max="12800" width="9.140625" style="93"/>
    <col min="12801" max="12801" width="11.140625" style="93" bestFit="1" customWidth="1"/>
    <col min="12802" max="12802" width="110.140625" style="93" bestFit="1" customWidth="1"/>
    <col min="12803" max="13056" width="9.140625" style="93"/>
    <col min="13057" max="13057" width="11.140625" style="93" bestFit="1" customWidth="1"/>
    <col min="13058" max="13058" width="110.140625" style="93" bestFit="1" customWidth="1"/>
    <col min="13059" max="13312" width="9.140625" style="93"/>
    <col min="13313" max="13313" width="11.140625" style="93" bestFit="1" customWidth="1"/>
    <col min="13314" max="13314" width="110.140625" style="93" bestFit="1" customWidth="1"/>
    <col min="13315" max="13568" width="9.140625" style="93"/>
    <col min="13569" max="13569" width="11.140625" style="93" bestFit="1" customWidth="1"/>
    <col min="13570" max="13570" width="110.140625" style="93" bestFit="1" customWidth="1"/>
    <col min="13571" max="13824" width="9.140625" style="93"/>
    <col min="13825" max="13825" width="11.140625" style="93" bestFit="1" customWidth="1"/>
    <col min="13826" max="13826" width="110.140625" style="93" bestFit="1" customWidth="1"/>
    <col min="13827" max="14080" width="9.140625" style="93"/>
    <col min="14081" max="14081" width="11.140625" style="93" bestFit="1" customWidth="1"/>
    <col min="14082" max="14082" width="110.140625" style="93" bestFit="1" customWidth="1"/>
    <col min="14083" max="14336" width="9.140625" style="93"/>
    <col min="14337" max="14337" width="11.140625" style="93" bestFit="1" customWidth="1"/>
    <col min="14338" max="14338" width="110.140625" style="93" bestFit="1" customWidth="1"/>
    <col min="14339" max="14592" width="9.140625" style="93"/>
    <col min="14593" max="14593" width="11.140625" style="93" bestFit="1" customWidth="1"/>
    <col min="14594" max="14594" width="110.140625" style="93" bestFit="1" customWidth="1"/>
    <col min="14595" max="14848" width="9.140625" style="93"/>
    <col min="14849" max="14849" width="11.140625" style="93" bestFit="1" customWidth="1"/>
    <col min="14850" max="14850" width="110.140625" style="93" bestFit="1" customWidth="1"/>
    <col min="14851" max="15104" width="9.140625" style="93"/>
    <col min="15105" max="15105" width="11.140625" style="93" bestFit="1" customWidth="1"/>
    <col min="15106" max="15106" width="110.140625" style="93" bestFit="1" customWidth="1"/>
    <col min="15107" max="15360" width="9.140625" style="93"/>
    <col min="15361" max="15361" width="11.140625" style="93" bestFit="1" customWidth="1"/>
    <col min="15362" max="15362" width="110.140625" style="93" bestFit="1" customWidth="1"/>
    <col min="15363" max="15616" width="9.140625" style="93"/>
    <col min="15617" max="15617" width="11.140625" style="93" bestFit="1" customWidth="1"/>
    <col min="15618" max="15618" width="110.140625" style="93" bestFit="1" customWidth="1"/>
    <col min="15619" max="15872" width="9.140625" style="93"/>
    <col min="15873" max="15873" width="11.140625" style="93" bestFit="1" customWidth="1"/>
    <col min="15874" max="15874" width="110.140625" style="93" bestFit="1" customWidth="1"/>
    <col min="15875" max="16128" width="9.140625" style="93"/>
    <col min="16129" max="16129" width="11.140625" style="93" bestFit="1" customWidth="1"/>
    <col min="16130" max="16130" width="110.140625" style="93" bestFit="1" customWidth="1"/>
    <col min="16131" max="16384" width="9.140625" style="93"/>
  </cols>
  <sheetData>
    <row r="1" spans="1:2" ht="42.75" customHeight="1" thickBot="1">
      <c r="A1" s="2010"/>
      <c r="B1" s="2011" t="s">
        <v>1336</v>
      </c>
    </row>
    <row r="2" spans="1:2" ht="15" thickBot="1">
      <c r="A2" s="1861" t="s">
        <v>1337</v>
      </c>
      <c r="B2" s="1862" t="s">
        <v>1338</v>
      </c>
    </row>
    <row r="3" spans="1:2" ht="15" thickBot="1">
      <c r="A3" s="1860"/>
      <c r="B3" s="1863"/>
    </row>
    <row r="4" spans="1:2" ht="15" thickBot="1">
      <c r="A4" s="1861" t="s">
        <v>1339</v>
      </c>
      <c r="B4" s="1862" t="s">
        <v>1340</v>
      </c>
    </row>
    <row r="5" spans="1:2" ht="15" thickBot="1">
      <c r="A5" s="1860"/>
      <c r="B5" s="1863"/>
    </row>
    <row r="6" spans="1:2" ht="15" thickBot="1">
      <c r="A6" s="1861" t="s">
        <v>1341</v>
      </c>
      <c r="B6" s="1862" t="s">
        <v>1342</v>
      </c>
    </row>
    <row r="7" spans="1:2" ht="15" thickBot="1">
      <c r="A7" s="1860"/>
      <c r="B7" s="1863"/>
    </row>
    <row r="8" spans="1:2" ht="15" thickBot="1">
      <c r="A8" s="1861" t="s">
        <v>1343</v>
      </c>
      <c r="B8" s="1862" t="s">
        <v>1344</v>
      </c>
    </row>
    <row r="9" spans="1:2" ht="15" thickBot="1">
      <c r="A9" s="1860"/>
      <c r="B9" s="1863"/>
    </row>
    <row r="10" spans="1:2" ht="15" thickBot="1">
      <c r="A10" s="1861" t="s">
        <v>1345</v>
      </c>
      <c r="B10" s="1862" t="s">
        <v>1346</v>
      </c>
    </row>
    <row r="11" spans="1:2" ht="15" thickBot="1">
      <c r="A11" s="1860"/>
      <c r="B11" s="1863"/>
    </row>
    <row r="12" spans="1:2" ht="15" thickBot="1">
      <c r="A12" s="1861" t="s">
        <v>1347</v>
      </c>
      <c r="B12" s="1862" t="s">
        <v>1348</v>
      </c>
    </row>
    <row r="13" spans="1:2" ht="15" thickBot="1">
      <c r="A13" s="1860"/>
      <c r="B13" s="1863"/>
    </row>
    <row r="14" spans="1:2" ht="15.75" thickBot="1">
      <c r="A14" s="1860" t="s">
        <v>1427</v>
      </c>
      <c r="B14" s="1868" t="s">
        <v>1426</v>
      </c>
    </row>
    <row r="15" spans="1:2" ht="15" thickBot="1">
      <c r="A15" s="1860"/>
      <c r="B15" s="1863"/>
    </row>
    <row r="16" spans="1:2" ht="15.75" thickBot="1">
      <c r="A16" s="1861" t="s">
        <v>1349</v>
      </c>
      <c r="B16" s="1868" t="s">
        <v>1350</v>
      </c>
    </row>
    <row r="17" spans="1:2" ht="15" thickBot="1">
      <c r="A17" s="1860"/>
      <c r="B17" s="1863"/>
    </row>
    <row r="18" spans="1:2" ht="15" thickBot="1">
      <c r="A18" s="1861" t="s">
        <v>1351</v>
      </c>
      <c r="B18" s="1862" t="s">
        <v>1352</v>
      </c>
    </row>
    <row r="19" spans="1:2" ht="15" thickBot="1">
      <c r="A19" s="1860"/>
      <c r="B19" s="1863"/>
    </row>
    <row r="20" spans="1:2" ht="15.75" thickBot="1">
      <c r="A20" s="1861" t="s">
        <v>1353</v>
      </c>
      <c r="B20" s="1868" t="s">
        <v>1354</v>
      </c>
    </row>
    <row r="21" spans="1:2" ht="15" thickBot="1">
      <c r="A21" s="1861"/>
      <c r="B21" s="1864"/>
    </row>
    <row r="22" spans="1:2" ht="15" thickBot="1">
      <c r="A22" s="1861" t="s">
        <v>1355</v>
      </c>
      <c r="B22" s="1862" t="s">
        <v>1356</v>
      </c>
    </row>
    <row r="23" spans="1:2" ht="15" thickBot="1">
      <c r="A23" s="1861"/>
      <c r="B23" s="1864"/>
    </row>
    <row r="24" spans="1:2" ht="15" thickBot="1">
      <c r="A24" s="1861" t="s">
        <v>1357</v>
      </c>
      <c r="B24" s="1862" t="s">
        <v>1358</v>
      </c>
    </row>
    <row r="25" spans="1:2" ht="15" thickBot="1">
      <c r="A25" s="1861"/>
      <c r="B25" s="1864"/>
    </row>
    <row r="26" spans="1:2" ht="15" thickBot="1">
      <c r="A26" s="1861" t="s">
        <v>1359</v>
      </c>
      <c r="B26" s="1862" t="s">
        <v>1360</v>
      </c>
    </row>
    <row r="27" spans="1:2" ht="15" thickBot="1">
      <c r="A27" s="1861"/>
      <c r="B27" s="1864"/>
    </row>
    <row r="28" spans="1:2" ht="15.75" thickBot="1">
      <c r="A28" s="1861" t="s">
        <v>1361</v>
      </c>
      <c r="B28" s="1868" t="s">
        <v>1362</v>
      </c>
    </row>
    <row r="29" spans="1:2" ht="15" thickBot="1">
      <c r="A29" s="1860"/>
      <c r="B29" s="1863"/>
    </row>
    <row r="30" spans="1:2" ht="15" thickBot="1">
      <c r="A30" s="1861" t="s">
        <v>1363</v>
      </c>
      <c r="B30" s="1862" t="s">
        <v>1364</v>
      </c>
    </row>
    <row r="31" spans="1:2" ht="15" thickBot="1">
      <c r="A31" s="1860"/>
      <c r="B31" s="1863"/>
    </row>
    <row r="32" spans="1:2" ht="15" thickBot="1">
      <c r="A32" s="1861" t="s">
        <v>1365</v>
      </c>
      <c r="B32" s="1862" t="s">
        <v>1366</v>
      </c>
    </row>
    <row r="33" spans="1:2" ht="15" thickBot="1">
      <c r="A33" s="1860"/>
      <c r="B33" s="1863"/>
    </row>
    <row r="34" spans="1:2" ht="15" thickBot="1">
      <c r="A34" s="1861" t="s">
        <v>1367</v>
      </c>
      <c r="B34" s="1862" t="s">
        <v>1368</v>
      </c>
    </row>
    <row r="35" spans="1:2" ht="15" thickBot="1">
      <c r="A35" s="1860"/>
      <c r="B35" s="1863"/>
    </row>
    <row r="36" spans="1:2" ht="15" thickBot="1">
      <c r="A36" s="1861" t="s">
        <v>1369</v>
      </c>
      <c r="B36" s="1862" t="s">
        <v>1370</v>
      </c>
    </row>
    <row r="37" spans="1:2" ht="15" thickBot="1">
      <c r="A37" s="1860"/>
      <c r="B37" s="1863"/>
    </row>
    <row r="38" spans="1:2" ht="15" thickBot="1">
      <c r="A38" s="1861" t="s">
        <v>1371</v>
      </c>
      <c r="B38" s="1862" t="s">
        <v>1372</v>
      </c>
    </row>
    <row r="39" spans="1:2" ht="15" thickBot="1">
      <c r="A39" s="1860"/>
      <c r="B39" s="1863"/>
    </row>
    <row r="40" spans="1:2" ht="15" thickBot="1">
      <c r="A40" s="1861" t="s">
        <v>1373</v>
      </c>
      <c r="B40" s="1862" t="s">
        <v>1374</v>
      </c>
    </row>
    <row r="41" spans="1:2" ht="15" thickBot="1">
      <c r="A41" s="1860"/>
      <c r="B41" s="1863"/>
    </row>
    <row r="42" spans="1:2" ht="15" thickBot="1">
      <c r="A42" s="1861" t="s">
        <v>1375</v>
      </c>
      <c r="B42" s="1862" t="s">
        <v>1376</v>
      </c>
    </row>
    <row r="43" spans="1:2" ht="15" thickBot="1">
      <c r="A43" s="1860"/>
      <c r="B43" s="1863"/>
    </row>
    <row r="44" spans="1:2" ht="15" thickBot="1">
      <c r="A44" s="1861" t="s">
        <v>1377</v>
      </c>
      <c r="B44" s="1862" t="s">
        <v>1378</v>
      </c>
    </row>
    <row r="45" spans="1:2" ht="15" thickBot="1">
      <c r="A45" s="1860"/>
      <c r="B45" s="1863"/>
    </row>
    <row r="46" spans="1:2" ht="15" thickBot="1">
      <c r="A46" s="1861" t="s">
        <v>1379</v>
      </c>
      <c r="B46" s="1862" t="s">
        <v>1380</v>
      </c>
    </row>
    <row r="47" spans="1:2" ht="15" thickBot="1">
      <c r="A47" s="1860"/>
      <c r="B47" s="1863"/>
    </row>
    <row r="48" spans="1:2" ht="15" thickBot="1">
      <c r="A48" s="1861" t="s">
        <v>1381</v>
      </c>
      <c r="B48" s="1862" t="s">
        <v>1382</v>
      </c>
    </row>
    <row r="49" spans="1:2" ht="15" thickBot="1">
      <c r="A49" s="1860"/>
      <c r="B49" s="1863"/>
    </row>
    <row r="50" spans="1:2" ht="15" thickBot="1">
      <c r="A50" s="1861" t="s">
        <v>1383</v>
      </c>
      <c r="B50" s="1862" t="s">
        <v>1384</v>
      </c>
    </row>
    <row r="51" spans="1:2" ht="15" thickBot="1">
      <c r="A51" s="1860"/>
      <c r="B51" s="1863"/>
    </row>
    <row r="52" spans="1:2" ht="15" thickBot="1">
      <c r="A52" s="1861" t="s">
        <v>1385</v>
      </c>
      <c r="B52" s="1862" t="s">
        <v>1386</v>
      </c>
    </row>
    <row r="53" spans="1:2" ht="15" thickBot="1">
      <c r="A53" s="1860"/>
      <c r="B53" s="1863"/>
    </row>
    <row r="54" spans="1:2" ht="15" thickBot="1">
      <c r="A54" s="1861" t="s">
        <v>1387</v>
      </c>
      <c r="B54" s="1862" t="s">
        <v>1388</v>
      </c>
    </row>
    <row r="55" spans="1:2" ht="15" thickBot="1">
      <c r="A55" s="1860"/>
      <c r="B55" s="1863"/>
    </row>
    <row r="56" spans="1:2" ht="15" thickBot="1">
      <c r="A56" s="1861" t="s">
        <v>1389</v>
      </c>
      <c r="B56" s="1862" t="s">
        <v>1390</v>
      </c>
    </row>
    <row r="57" spans="1:2" ht="15" thickBot="1">
      <c r="A57" s="1860"/>
      <c r="B57" s="1863"/>
    </row>
    <row r="58" spans="1:2" ht="15" thickBot="1">
      <c r="A58" s="1861" t="s">
        <v>1391</v>
      </c>
      <c r="B58" s="1862" t="s">
        <v>1392</v>
      </c>
    </row>
    <row r="59" spans="1:2" ht="15" thickBot="1">
      <c r="A59" s="1860"/>
      <c r="B59" s="1863"/>
    </row>
    <row r="60" spans="1:2" ht="15" thickBot="1">
      <c r="A60" s="1861" t="s">
        <v>1393</v>
      </c>
      <c r="B60" s="1862" t="s">
        <v>1394</v>
      </c>
    </row>
    <row r="61" spans="1:2" ht="15" thickBot="1">
      <c r="A61" s="1860"/>
      <c r="B61" s="1863"/>
    </row>
    <row r="62" spans="1:2" ht="15" thickBot="1">
      <c r="A62" s="1861" t="s">
        <v>1395</v>
      </c>
      <c r="B62" s="1862" t="s">
        <v>1396</v>
      </c>
    </row>
    <row r="63" spans="1:2" ht="15" thickBot="1">
      <c r="A63" s="1861"/>
      <c r="B63" s="1864"/>
    </row>
    <row r="64" spans="1:2" ht="15.75" thickBot="1">
      <c r="A64" s="1861" t="s">
        <v>1397</v>
      </c>
      <c r="B64" s="1868" t="s">
        <v>1398</v>
      </c>
    </row>
    <row r="65" spans="1:2" ht="15" thickBot="1">
      <c r="A65" s="1860"/>
      <c r="B65" s="1863"/>
    </row>
    <row r="66" spans="1:2" ht="15.75" thickBot="1">
      <c r="A66" s="1861" t="s">
        <v>1399</v>
      </c>
      <c r="B66" s="1868" t="s">
        <v>1400</v>
      </c>
    </row>
    <row r="67" spans="1:2" ht="15" thickBot="1">
      <c r="A67" s="1860"/>
      <c r="B67" s="1863"/>
    </row>
    <row r="68" spans="1:2" ht="15.75" thickBot="1">
      <c r="A68" s="1861" t="s">
        <v>1401</v>
      </c>
      <c r="B68" s="1868" t="s">
        <v>1402</v>
      </c>
    </row>
    <row r="69" spans="1:2" ht="15" thickBot="1">
      <c r="A69" s="1860"/>
      <c r="B69" s="1863"/>
    </row>
    <row r="70" spans="1:2" ht="15.75" thickBot="1">
      <c r="A70" s="1861" t="s">
        <v>1403</v>
      </c>
      <c r="B70" s="1868" t="s">
        <v>1404</v>
      </c>
    </row>
    <row r="71" spans="1:2" ht="15" thickBot="1">
      <c r="A71" s="1860"/>
      <c r="B71" s="1863"/>
    </row>
    <row r="72" spans="1:2" ht="15" thickBot="1">
      <c r="A72" s="1861" t="s">
        <v>1405</v>
      </c>
      <c r="B72" s="1862" t="s">
        <v>1406</v>
      </c>
    </row>
    <row r="73" spans="1:2" ht="15" thickBot="1">
      <c r="A73" s="1860"/>
      <c r="B73" s="1863"/>
    </row>
    <row r="74" spans="1:2" ht="15" thickBot="1">
      <c r="A74" s="1861" t="s">
        <v>1407</v>
      </c>
      <c r="B74" s="1862" t="s">
        <v>1408</v>
      </c>
    </row>
    <row r="75" spans="1:2" ht="15" thickBot="1">
      <c r="A75" s="1860"/>
      <c r="B75" s="1863"/>
    </row>
    <row r="76" spans="1:2" ht="15" thickBot="1">
      <c r="A76" s="1861" t="s">
        <v>1409</v>
      </c>
      <c r="B76" s="1862" t="s">
        <v>1410</v>
      </c>
    </row>
    <row r="77" spans="1:2" ht="15" thickBot="1">
      <c r="A77" s="1865"/>
      <c r="B77" s="1863"/>
    </row>
    <row r="78" spans="1:2" ht="15" thickBot="1">
      <c r="A78" s="1861" t="s">
        <v>1411</v>
      </c>
      <c r="B78" s="1862" t="s">
        <v>1412</v>
      </c>
    </row>
    <row r="79" spans="1:2" ht="15" thickBot="1">
      <c r="A79" s="1860"/>
      <c r="B79" s="1863"/>
    </row>
    <row r="80" spans="1:2" ht="15" thickBot="1">
      <c r="A80" s="1861" t="s">
        <v>1413</v>
      </c>
      <c r="B80" s="1862" t="s">
        <v>1414</v>
      </c>
    </row>
    <row r="81" spans="1:2" ht="15" thickBot="1">
      <c r="A81" s="1860"/>
      <c r="B81" s="1863"/>
    </row>
    <row r="82" spans="1:2" ht="15" thickBot="1">
      <c r="A82" s="1861" t="s">
        <v>1415</v>
      </c>
      <c r="B82" s="1862" t="s">
        <v>1416</v>
      </c>
    </row>
    <row r="83" spans="1:2" ht="15" thickBot="1">
      <c r="A83" s="1860"/>
      <c r="B83" s="1863"/>
    </row>
    <row r="84" spans="1:2" ht="15" thickBot="1">
      <c r="A84" s="1861" t="s">
        <v>1417</v>
      </c>
      <c r="B84" s="1862" t="s">
        <v>1418</v>
      </c>
    </row>
    <row r="85" spans="1:2" ht="15" thickBot="1">
      <c r="A85" s="1860"/>
      <c r="B85" s="1863"/>
    </row>
    <row r="86" spans="1:2" ht="15" thickBot="1">
      <c r="A86" s="1861" t="s">
        <v>1419</v>
      </c>
      <c r="B86" s="1862" t="s">
        <v>1420</v>
      </c>
    </row>
    <row r="87" spans="1:2" ht="15" thickBot="1">
      <c r="A87" s="1860"/>
      <c r="B87" s="1863"/>
    </row>
    <row r="88" spans="1:2" ht="15" thickBot="1">
      <c r="A88" s="1861" t="s">
        <v>1421</v>
      </c>
      <c r="B88" s="1862" t="s">
        <v>1422</v>
      </c>
    </row>
    <row r="89" spans="1:2" ht="15" thickBot="1">
      <c r="A89" s="1860"/>
      <c r="B89" s="1863"/>
    </row>
    <row r="90" spans="1:2" ht="15" thickBot="1">
      <c r="A90" s="1861" t="s">
        <v>1423</v>
      </c>
      <c r="B90" s="1862" t="s">
        <v>1424</v>
      </c>
    </row>
    <row r="91" spans="1:2" ht="15" thickBot="1">
      <c r="A91" s="1860"/>
      <c r="B91" s="1863"/>
    </row>
    <row r="92" spans="1:2" ht="15" thickBot="1">
      <c r="A92" s="1860"/>
      <c r="B92" s="1863"/>
    </row>
  </sheetData>
  <hyperlinks>
    <hyperlink ref="B2" location="'a1.1 '!A1" display="   Monetary Survey "/>
    <hyperlink ref="B4" location="a1.2!A1" display="   Monetary Authority’s Analytical Accounts – Assets"/>
    <hyperlink ref="B6" location="a1.3!A1" display="   Monetary Authority’s Analytical Accounts - Liabilities       "/>
    <hyperlink ref="B8" location="a1.3.1!A1" display="   Quarterly Monetary Aggregates (N' Million)           "/>
    <hyperlink ref="B10" location="a1.3.2!A1" display="   Monetary Policy Targets and Outcomes (Growth Rates)"/>
    <hyperlink ref="B12" location="a1.4!A1" display="   Consolidated Bankers' Clearing House Statistics"/>
    <hyperlink ref="B16" location="'a2.1.1 '!A1" display="  Commercial Banks' Statement of Assets/Liabilities - Assets"/>
    <hyperlink ref="B18" location="'a 2.1.2'!A1" display="  Commercial Banks' Statement of Assets/Liabilities - Liabilities "/>
    <hyperlink ref="B20" location="'a2.2.1 '!A1" display="  Merchant Banks' Statement of Assets/Liabilities - Assets"/>
    <hyperlink ref="B22" location="a2.2.2!A1" display="  Merchant Banks' Statement of Assets/Liabilities - Liabilities "/>
    <hyperlink ref="B24" location="a2.3.1!A1" display="  Non-Interest Banks' Statement of Assets/Liabilities - Assets"/>
    <hyperlink ref="B26" location="a2.3.2!A1" display="  Non-Interest Banks' Statement of Assets/Liabilities - Liabilities"/>
    <hyperlink ref="B28" location="'a2.4 '!A1" display="  Sectoral Distribution of Commercial Banks' Loans and Advances"/>
    <hyperlink ref="B30" location="a2.5.1!A1" display="  Money Market Interest Rates "/>
    <hyperlink ref="B32" location="a2.5.2!A1" display="  Weighted Average Deposit and Lending Rates of Commercial Banks "/>
    <hyperlink ref="B34" location="a2.5.3!A1" display="  Selected Financial Ratios of Commercial Banks "/>
    <hyperlink ref="B36" location="a2.6!A1" display="  Deposits and Loans of Rural Branches of Commercial Banks       "/>
    <hyperlink ref="B38" location="a2.7.1!A1" display="  Number of Commercial Banks Branches in Nigeria and Abroad "/>
    <hyperlink ref="B40" location="' a2.7.2'!A1" display=" Number of Commercial Banks Branches in Nigeria (by States) and Abroad "/>
    <hyperlink ref="B42" location="a2.8!A1" display="  Commercial Banks Loans to Small Scale Enterprises "/>
    <hyperlink ref="B44" location="'a3.1 '!A1" display="Summary of Assets and Liabilities of Primary Mortgage Institutions "/>
    <hyperlink ref="B46" location="'a3.2 '!A1" display="Summary of Assets/Liabilities of Discount Houses – Assets "/>
    <hyperlink ref="B48" location="a3.3!A1" display="Summary of Assets/Liabilities of Discount Houses - Liabilities "/>
    <hyperlink ref="B50" location="a3.4!A1" display="Selected Financial Ratios of Discount Houses  "/>
    <hyperlink ref="B52" location="a3.5!A1" display="Summary of Assets and Liabilities of Community/Microfinance Banks  "/>
    <hyperlink ref="B54" location="a3.6!A1" display="Summary of Assets and Liabilities of Finance Houses  "/>
    <hyperlink ref="B56" location="a3.7!A1" display="Number of Development &amp; Specialised Banks/Institutions  "/>
    <hyperlink ref="B58" location="a4.1!A1" display="Value of Money Market Instruments Outstanding"/>
    <hyperlink ref="B60" location="a4.2!A1" display="Treasury Bills: Issues and Subscriptions  "/>
    <hyperlink ref="B62" location="a4.2.1!A1" display="Treasury Bills: Issues, Subscriptions  and Allotments "/>
    <hyperlink ref="B64" location="'a4.3 '!A1" display="Holdings of Treasury Bills Outstanding"/>
    <hyperlink ref="B66" location="a4.4!A1" display="Holdings of Treasury Certificates Outstanding"/>
    <hyperlink ref="B68" location="'a4.5 '!A1" display="Holdings of Development Stocks"/>
    <hyperlink ref="B70" location="'a4.6 '!A1" display="Transactions at the Nigerian Stock Exchange"/>
    <hyperlink ref="B72" location="a4.7.1!A1" display="All Share Index on the Nigeria Stock Exchange    "/>
    <hyperlink ref="B74" location="a4.7.2!A1" display="Annual Market Capitalization on the Nigeria Stock Exchange   "/>
    <hyperlink ref="B76" location="a4.7.3!A1" display="Nigeria Stock Exchange Market Capitalization - Equities Only"/>
    <hyperlink ref="B78" location="a5.1!A1" display="Savings Statistics – Cumulative"/>
    <hyperlink ref="B80" location="a6.1!A1" display="Income and Expenditure of Insurance Companies in Nigeria  "/>
    <hyperlink ref="B82" location="'a6.2 '!A1" display="Sources of Income of Insurance Companies in Nigeria - All Companies"/>
    <hyperlink ref="B84" location="'a6.3 '!A1" display="Breakdown of Total Expenditure of Insurance Business - All Companies"/>
    <hyperlink ref="B86" location="'a6.4 '!A1" display="Breakdown of Total Assets of Insurance Companies "/>
    <hyperlink ref="B88" location="'a6.5 '!A1" display="Total Insurance Business Investments  "/>
    <hyperlink ref="B90" location="a7.1!A1" display="Selected Financial Deepening Indicators"/>
    <hyperlink ref="B14" location="a1.5!A1" display="Table A.1.5: Electronic Payment Statistics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AS88"/>
  <sheetViews>
    <sheetView view="pageBreakPreview" zoomScaleNormal="75" zoomScaleSheetLayoutView="100" workbookViewId="0">
      <pane xSplit="1" ySplit="4" topLeftCell="AM5" activePane="bottomRight" state="frozen"/>
      <selection pane="topRight" activeCell="B1" sqref="B1"/>
      <selection pane="bottomLeft" activeCell="A7" sqref="A7"/>
      <selection pane="bottomRight"/>
    </sheetView>
  </sheetViews>
  <sheetFormatPr defaultRowHeight="14.25"/>
  <cols>
    <col min="1" max="1" width="48.7109375" style="14" customWidth="1"/>
    <col min="2" max="11" width="10.42578125" style="14" bestFit="1" customWidth="1"/>
    <col min="12" max="15" width="11.7109375" style="14" bestFit="1" customWidth="1"/>
    <col min="16" max="16" width="49.5703125" style="14" customWidth="1"/>
    <col min="17" max="30" width="11.7109375" style="14" customWidth="1"/>
    <col min="31" max="31" width="48.7109375" style="14" customWidth="1"/>
    <col min="32" max="39" width="12.7109375" style="14" customWidth="1"/>
    <col min="40" max="40" width="53.85546875" style="14" customWidth="1"/>
    <col min="41" max="44" width="16" style="14" bestFit="1" customWidth="1"/>
    <col min="45" max="16384" width="9.140625" style="14"/>
  </cols>
  <sheetData>
    <row r="1" spans="1:45" ht="26.25">
      <c r="A1" s="1867" t="s">
        <v>1425</v>
      </c>
    </row>
    <row r="2" spans="1:45" s="85" customFormat="1" ht="17.100000000000001" customHeight="1" thickBot="1">
      <c r="A2" s="99" t="s">
        <v>1049</v>
      </c>
      <c r="B2" s="99"/>
      <c r="C2" s="99"/>
      <c r="D2" s="99"/>
      <c r="F2" s="99"/>
      <c r="G2" s="993"/>
      <c r="H2" s="99"/>
      <c r="I2" s="99"/>
      <c r="J2" s="99"/>
      <c r="K2" s="99"/>
      <c r="L2" s="99"/>
      <c r="M2" s="99"/>
      <c r="N2" s="99"/>
      <c r="P2" s="99" t="s">
        <v>1049</v>
      </c>
      <c r="R2" s="119"/>
      <c r="S2" s="119"/>
      <c r="T2" s="119"/>
      <c r="U2" s="119">
        <v>1000</v>
      </c>
      <c r="V2" s="99"/>
      <c r="Y2" s="99"/>
      <c r="Z2" s="99"/>
      <c r="AA2" s="119"/>
      <c r="AB2" s="119"/>
      <c r="AC2" s="119"/>
      <c r="AD2" s="119"/>
      <c r="AE2" s="99" t="s">
        <v>1049</v>
      </c>
      <c r="AI2" s="119"/>
      <c r="AJ2" s="119"/>
      <c r="AK2" s="119"/>
      <c r="AL2" s="119"/>
      <c r="AM2" s="119"/>
      <c r="AN2" s="99" t="s">
        <v>1049</v>
      </c>
      <c r="AO2" s="119"/>
      <c r="AP2" s="119"/>
      <c r="AQ2" s="119"/>
      <c r="AR2" s="119"/>
    </row>
    <row r="3" spans="1:45" s="735" customFormat="1" ht="14.85" customHeight="1">
      <c r="A3" s="755"/>
      <c r="B3" s="756"/>
      <c r="C3" s="756"/>
      <c r="D3" s="756"/>
      <c r="E3" s="756"/>
      <c r="F3" s="756"/>
      <c r="G3" s="756"/>
      <c r="H3" s="756"/>
      <c r="I3" s="756"/>
      <c r="J3" s="756"/>
      <c r="K3" s="756"/>
      <c r="L3" s="756"/>
      <c r="M3" s="756"/>
      <c r="N3" s="757"/>
      <c r="O3" s="757"/>
      <c r="P3" s="755"/>
      <c r="Q3" s="757"/>
      <c r="R3" s="757"/>
      <c r="S3" s="757"/>
      <c r="T3" s="758"/>
      <c r="U3" s="758"/>
      <c r="V3" s="758"/>
      <c r="W3" s="758"/>
      <c r="X3" s="758"/>
      <c r="Y3" s="758"/>
      <c r="Z3" s="758"/>
      <c r="AA3" s="758"/>
      <c r="AB3" s="758"/>
      <c r="AC3" s="758"/>
      <c r="AD3" s="759"/>
      <c r="AE3" s="755"/>
      <c r="AF3" s="759"/>
      <c r="AG3" s="759"/>
      <c r="AH3" s="759"/>
      <c r="AI3" s="1910">
        <v>2012</v>
      </c>
      <c r="AJ3" s="1912">
        <v>2013</v>
      </c>
      <c r="AK3" s="1913"/>
      <c r="AL3" s="1913"/>
      <c r="AM3" s="1914"/>
      <c r="AN3" s="1562"/>
      <c r="AO3" s="1913">
        <v>2014</v>
      </c>
      <c r="AP3" s="1913"/>
      <c r="AQ3" s="1913"/>
      <c r="AR3" s="1914"/>
    </row>
    <row r="4" spans="1:45" s="735" customFormat="1" ht="14.85" customHeight="1" thickBot="1">
      <c r="A4" s="760" t="s">
        <v>420</v>
      </c>
      <c r="B4" s="761">
        <v>1981</v>
      </c>
      <c r="C4" s="761">
        <v>1982</v>
      </c>
      <c r="D4" s="761">
        <v>1983</v>
      </c>
      <c r="E4" s="761">
        <v>1984</v>
      </c>
      <c r="F4" s="761">
        <v>1985</v>
      </c>
      <c r="G4" s="761">
        <v>1986</v>
      </c>
      <c r="H4" s="761">
        <v>1987</v>
      </c>
      <c r="I4" s="761">
        <v>1988</v>
      </c>
      <c r="J4" s="761">
        <v>1989</v>
      </c>
      <c r="K4" s="761">
        <v>1990</v>
      </c>
      <c r="L4" s="761">
        <v>1991</v>
      </c>
      <c r="M4" s="761">
        <v>1992</v>
      </c>
      <c r="N4" s="761">
        <v>1993</v>
      </c>
      <c r="O4" s="761">
        <v>1994</v>
      </c>
      <c r="P4" s="760" t="s">
        <v>420</v>
      </c>
      <c r="Q4" s="761">
        <v>1995</v>
      </c>
      <c r="R4" s="761">
        <v>1996</v>
      </c>
      <c r="S4" s="761">
        <v>1997</v>
      </c>
      <c r="T4" s="762">
        <v>1998</v>
      </c>
      <c r="U4" s="763">
        <v>1999</v>
      </c>
      <c r="V4" s="762">
        <v>2000</v>
      </c>
      <c r="W4" s="762">
        <v>2001</v>
      </c>
      <c r="X4" s="762">
        <v>2002</v>
      </c>
      <c r="Y4" s="762">
        <v>2003</v>
      </c>
      <c r="Z4" s="762">
        <v>2004</v>
      </c>
      <c r="AA4" s="762">
        <v>2005</v>
      </c>
      <c r="AB4" s="762">
        <v>2006</v>
      </c>
      <c r="AC4" s="762">
        <v>2007</v>
      </c>
      <c r="AD4" s="762">
        <v>2008</v>
      </c>
      <c r="AE4" s="760"/>
      <c r="AF4" s="762">
        <v>2009</v>
      </c>
      <c r="AG4" s="762">
        <v>2010</v>
      </c>
      <c r="AH4" s="762">
        <v>2011</v>
      </c>
      <c r="AI4" s="1911"/>
      <c r="AJ4" s="766" t="s">
        <v>1</v>
      </c>
      <c r="AK4" s="767" t="s">
        <v>2</v>
      </c>
      <c r="AL4" s="767" t="s">
        <v>3</v>
      </c>
      <c r="AM4" s="1370" t="s">
        <v>4</v>
      </c>
      <c r="AN4" s="760" t="s">
        <v>420</v>
      </c>
      <c r="AO4" s="767" t="s">
        <v>1</v>
      </c>
      <c r="AP4" s="767" t="s">
        <v>2</v>
      </c>
      <c r="AQ4" s="767" t="s">
        <v>3</v>
      </c>
      <c r="AR4" s="1370" t="s">
        <v>4</v>
      </c>
    </row>
    <row r="5" spans="1:45" s="120" customFormat="1" ht="14.85" customHeight="1">
      <c r="A5" s="218" t="s">
        <v>421</v>
      </c>
      <c r="B5" s="1164">
        <v>4.8808999999999996</v>
      </c>
      <c r="C5" s="1164">
        <v>5.1806999999999999</v>
      </c>
      <c r="D5" s="1164">
        <v>5.8556000000000008</v>
      </c>
      <c r="E5" s="1164">
        <v>6.3434999999999997</v>
      </c>
      <c r="F5" s="1164">
        <v>7.0461999999999998</v>
      </c>
      <c r="G5" s="1164">
        <v>6.6497999999999999</v>
      </c>
      <c r="H5" s="1164">
        <v>7.9980000000000002</v>
      </c>
      <c r="I5" s="1164">
        <v>10.667899999999999</v>
      </c>
      <c r="J5" s="1164">
        <v>10.188000000000001</v>
      </c>
      <c r="K5" s="1164">
        <v>15.588799999999999</v>
      </c>
      <c r="L5" s="1164">
        <v>22.048999999999999</v>
      </c>
      <c r="M5" s="1164">
        <v>33.263500000000001</v>
      </c>
      <c r="N5" s="1164">
        <v>49.9236</v>
      </c>
      <c r="O5" s="1164">
        <v>65.348699999999994</v>
      </c>
      <c r="P5" s="218" t="s">
        <v>421</v>
      </c>
      <c r="Q5" s="1164">
        <v>79.469399999999993</v>
      </c>
      <c r="R5" s="1164">
        <v>95.903999999999996</v>
      </c>
      <c r="S5" s="1164">
        <v>128.16389999999998</v>
      </c>
      <c r="T5" s="1164">
        <v>142.25210000000001</v>
      </c>
      <c r="U5" s="1164">
        <v>202.15210000000002</v>
      </c>
      <c r="V5" s="1164">
        <v>345.00140000000005</v>
      </c>
      <c r="W5" s="1164">
        <v>448.02139999999997</v>
      </c>
      <c r="X5" s="1164">
        <v>503.87039999999996</v>
      </c>
      <c r="Y5" s="1164">
        <v>577.66369999999995</v>
      </c>
      <c r="Z5" s="1164">
        <v>728.55200000000013</v>
      </c>
      <c r="AA5" s="1164">
        <v>946.63955399999998</v>
      </c>
      <c r="AB5" s="1164">
        <v>1497.9037259638601</v>
      </c>
      <c r="AC5" s="1164">
        <v>2307.9162008572803</v>
      </c>
      <c r="AD5" s="1164">
        <v>3650.6438875920903</v>
      </c>
      <c r="AE5" s="218" t="s">
        <v>421</v>
      </c>
      <c r="AF5" s="1164">
        <v>3386.5264529647202</v>
      </c>
      <c r="AG5" s="1164">
        <v>3830.2819548448597</v>
      </c>
      <c r="AH5" s="1164">
        <v>4920.8502428663996</v>
      </c>
      <c r="AI5" s="1166">
        <v>5069.9920206202305</v>
      </c>
      <c r="AJ5" s="1454">
        <v>5076.4697882323399</v>
      </c>
      <c r="AK5" s="1164">
        <v>5326.3888538457586</v>
      </c>
      <c r="AL5" s="1164">
        <v>4792.5214583524785</v>
      </c>
      <c r="AM5" s="1455">
        <v>5160.8465960651511</v>
      </c>
      <c r="AN5" s="1164" t="s">
        <v>1213</v>
      </c>
      <c r="AO5" s="1163">
        <v>5667.8424539693488</v>
      </c>
      <c r="AP5" s="1163">
        <v>5325.4691371396411</v>
      </c>
      <c r="AQ5" s="1163">
        <v>5471.5213959301091</v>
      </c>
      <c r="AR5" s="1163">
        <v>5221.3452241812802</v>
      </c>
      <c r="AS5" s="1162"/>
    </row>
    <row r="6" spans="1:45" ht="14.85" customHeight="1">
      <c r="A6" s="216" t="s">
        <v>422</v>
      </c>
      <c r="B6" s="1162">
        <v>4.8808999999999996</v>
      </c>
      <c r="C6" s="1162">
        <v>5.1806999999999999</v>
      </c>
      <c r="D6" s="1162">
        <v>5.8556000000000008</v>
      </c>
      <c r="E6" s="1162">
        <v>6.3434999999999997</v>
      </c>
      <c r="F6" s="1162">
        <v>7.0461999999999998</v>
      </c>
      <c r="G6" s="1162">
        <v>6.6497999999999999</v>
      </c>
      <c r="H6" s="1162">
        <v>7.9980000000000002</v>
      </c>
      <c r="I6" s="1162">
        <v>10.667899999999999</v>
      </c>
      <c r="J6" s="1162">
        <v>10.188000000000001</v>
      </c>
      <c r="K6" s="1162">
        <v>15.588799999999999</v>
      </c>
      <c r="L6" s="1162">
        <v>22.048999999999999</v>
      </c>
      <c r="M6" s="1162">
        <v>31.090900000000001</v>
      </c>
      <c r="N6" s="1162">
        <v>48.192099999999996</v>
      </c>
      <c r="O6" s="1162">
        <v>63.531099999999995</v>
      </c>
      <c r="P6" s="216" t="s">
        <v>422</v>
      </c>
      <c r="Q6" s="1162">
        <v>75.967500000000001</v>
      </c>
      <c r="R6" s="1162">
        <v>93.254899999999992</v>
      </c>
      <c r="S6" s="1162">
        <v>122.4579</v>
      </c>
      <c r="T6" s="1162">
        <v>131.97070000000002</v>
      </c>
      <c r="U6" s="1162">
        <v>185.57570000000001</v>
      </c>
      <c r="V6" s="1162">
        <v>308.26420000000002</v>
      </c>
      <c r="W6" s="1162">
        <v>425.6266</v>
      </c>
      <c r="X6" s="1162">
        <v>467.97179999999997</v>
      </c>
      <c r="Y6" s="1162">
        <v>546.50709999999992</v>
      </c>
      <c r="Z6" s="1162">
        <v>680.26130000000001</v>
      </c>
      <c r="AA6" s="1162">
        <v>886.8754449999999</v>
      </c>
      <c r="AB6" s="1162">
        <v>1411.9812847524101</v>
      </c>
      <c r="AC6" s="1162">
        <v>2188.53250927298</v>
      </c>
      <c r="AD6" s="1162">
        <v>3290.9653665984602</v>
      </c>
      <c r="AE6" s="216" t="s">
        <v>974</v>
      </c>
      <c r="AF6" s="1162">
        <v>3014.3210248057007</v>
      </c>
      <c r="AG6" s="1162">
        <v>3335.6963892320896</v>
      </c>
      <c r="AH6" s="1162">
        <v>4208.8723034230088</v>
      </c>
      <c r="AI6" s="1167">
        <v>4291.8395424127602</v>
      </c>
      <c r="AJ6" s="1456">
        <v>3854.1790603900199</v>
      </c>
      <c r="AK6" s="1162">
        <v>4202.20512096722</v>
      </c>
      <c r="AL6" s="1162">
        <v>3737.4569269196095</v>
      </c>
      <c r="AM6" s="1457">
        <v>4184.0625504831905</v>
      </c>
      <c r="AN6" s="1162" t="s">
        <v>974</v>
      </c>
      <c r="AO6" s="1162">
        <v>5140.9387086621791</v>
      </c>
      <c r="AP6" s="1162">
        <v>4662.2975621551604</v>
      </c>
      <c r="AQ6" s="1162">
        <v>4862.684213033499</v>
      </c>
      <c r="AR6" s="1162">
        <v>4736.6428116369498</v>
      </c>
    </row>
    <row r="7" spans="1:45" ht="14.85" customHeight="1">
      <c r="A7" s="216" t="s">
        <v>423</v>
      </c>
      <c r="B7" s="1165">
        <v>0</v>
      </c>
      <c r="C7" s="1165">
        <v>0</v>
      </c>
      <c r="D7" s="1165">
        <v>0</v>
      </c>
      <c r="E7" s="1165">
        <v>0</v>
      </c>
      <c r="F7" s="1165">
        <v>0</v>
      </c>
      <c r="G7" s="1165">
        <v>0</v>
      </c>
      <c r="H7" s="1165">
        <v>0</v>
      </c>
      <c r="I7" s="1165">
        <v>0</v>
      </c>
      <c r="J7" s="1165">
        <v>0</v>
      </c>
      <c r="K7" s="1165">
        <v>0</v>
      </c>
      <c r="L7" s="1165">
        <v>0</v>
      </c>
      <c r="M7" s="1165">
        <v>1.2639</v>
      </c>
      <c r="N7" s="1165">
        <v>0.92670000000000008</v>
      </c>
      <c r="O7" s="1165">
        <v>1.0834000000000001</v>
      </c>
      <c r="P7" s="216" t="s">
        <v>423</v>
      </c>
      <c r="Q7" s="1165">
        <v>2.6204999999999998</v>
      </c>
      <c r="R7" s="1165">
        <v>1.7227000000000001</v>
      </c>
      <c r="S7" s="1165">
        <v>4.5991</v>
      </c>
      <c r="T7" s="1165">
        <v>7.5178000000000003</v>
      </c>
      <c r="U7" s="1165">
        <v>13.464399999999999</v>
      </c>
      <c r="V7" s="1165">
        <v>26.787599999999998</v>
      </c>
      <c r="W7" s="1165">
        <v>19.6036</v>
      </c>
      <c r="X7" s="1165">
        <v>27.897500000000001</v>
      </c>
      <c r="Y7" s="1165">
        <v>25.184000000000001</v>
      </c>
      <c r="Z7" s="1165">
        <v>40.341300000000004</v>
      </c>
      <c r="AA7" s="1165">
        <v>49.776229000000001</v>
      </c>
      <c r="AB7" s="1165">
        <v>75.041656689549995</v>
      </c>
      <c r="AC7" s="1165">
        <v>104.31839032635001</v>
      </c>
      <c r="AD7" s="1165">
        <v>303.09256551647997</v>
      </c>
      <c r="AE7" s="216" t="s">
        <v>975</v>
      </c>
      <c r="AF7" s="1165">
        <v>321.94254793698997</v>
      </c>
      <c r="AG7" s="1165">
        <v>443.85291382714001</v>
      </c>
      <c r="AH7" s="1165">
        <v>604.24832963493986</v>
      </c>
      <c r="AI7" s="1168">
        <v>593.97621718930998</v>
      </c>
      <c r="AJ7" s="1458">
        <v>873.74778920205006</v>
      </c>
      <c r="AK7" s="1459">
        <v>790.96499637866009</v>
      </c>
      <c r="AL7" s="1459">
        <v>913.43077430810001</v>
      </c>
      <c r="AM7" s="1460">
        <v>856.64153003001002</v>
      </c>
      <c r="AN7" s="1165" t="s">
        <v>1214</v>
      </c>
      <c r="AO7" s="1162">
        <v>430.19052269545</v>
      </c>
      <c r="AP7" s="1162">
        <v>562.37262893824015</v>
      </c>
      <c r="AQ7" s="1162">
        <v>496.88228229273</v>
      </c>
      <c r="AR7" s="1162">
        <v>381.63860618667997</v>
      </c>
    </row>
    <row r="8" spans="1:45" ht="14.85" customHeight="1">
      <c r="A8" s="216" t="s">
        <v>424</v>
      </c>
      <c r="B8" s="1165">
        <v>0</v>
      </c>
      <c r="C8" s="1165">
        <v>0</v>
      </c>
      <c r="D8" s="1165">
        <v>0</v>
      </c>
      <c r="E8" s="1165">
        <v>0</v>
      </c>
      <c r="F8" s="1165">
        <v>0</v>
      </c>
      <c r="G8" s="1165">
        <v>0</v>
      </c>
      <c r="H8" s="1165">
        <v>0</v>
      </c>
      <c r="I8" s="1165">
        <v>0</v>
      </c>
      <c r="J8" s="1165">
        <v>0</v>
      </c>
      <c r="K8" s="1165">
        <v>0</v>
      </c>
      <c r="L8" s="1165">
        <v>0</v>
      </c>
      <c r="M8" s="1165">
        <v>0.90870000000000006</v>
      </c>
      <c r="N8" s="1165">
        <v>0.80479999999999996</v>
      </c>
      <c r="O8" s="1165">
        <v>0.73420000000000007</v>
      </c>
      <c r="P8" s="216" t="s">
        <v>424</v>
      </c>
      <c r="Q8" s="1165">
        <v>0.88139999999999996</v>
      </c>
      <c r="R8" s="1165">
        <v>0.9264</v>
      </c>
      <c r="S8" s="1165">
        <v>1.1069</v>
      </c>
      <c r="T8" s="1165">
        <v>2.7635999999999998</v>
      </c>
      <c r="U8" s="1165">
        <v>3.1120000000000001</v>
      </c>
      <c r="V8" s="1165">
        <v>9.9496000000000002</v>
      </c>
      <c r="W8" s="1165">
        <v>2.7911999999999999</v>
      </c>
      <c r="X8" s="1165">
        <v>8.001100000000001</v>
      </c>
      <c r="Y8" s="1165">
        <v>5.9726000000000008</v>
      </c>
      <c r="Z8" s="1165">
        <v>7.9493999999999998</v>
      </c>
      <c r="AA8" s="1165">
        <v>9.9878799999999988</v>
      </c>
      <c r="AB8" s="1165">
        <v>10.880784521899999</v>
      </c>
      <c r="AC8" s="1165">
        <v>15.065301257950001</v>
      </c>
      <c r="AD8" s="1165">
        <v>56.585955477150002</v>
      </c>
      <c r="AE8" s="216" t="s">
        <v>976</v>
      </c>
      <c r="AF8" s="1165">
        <v>50.262880222029999</v>
      </c>
      <c r="AG8" s="1165">
        <v>50.732651785629997</v>
      </c>
      <c r="AH8" s="1165">
        <v>107.72960980844999</v>
      </c>
      <c r="AI8" s="1168">
        <v>184.17626101816001</v>
      </c>
      <c r="AJ8" s="1458">
        <v>348.54293864027005</v>
      </c>
      <c r="AK8" s="1459">
        <v>333.21873649988004</v>
      </c>
      <c r="AL8" s="1459">
        <v>141.63375712477</v>
      </c>
      <c r="AM8" s="1460">
        <v>120.14251555195</v>
      </c>
      <c r="AN8" s="1165" t="s">
        <v>976</v>
      </c>
      <c r="AO8" s="1162">
        <v>96.713222611719999</v>
      </c>
      <c r="AP8" s="1162">
        <v>100.79894604624</v>
      </c>
      <c r="AQ8" s="1162">
        <v>111.95490060387999</v>
      </c>
      <c r="AR8" s="1162">
        <v>103.06380635764999</v>
      </c>
    </row>
    <row r="9" spans="1:45" s="17" customFormat="1" ht="14.85" customHeight="1">
      <c r="A9" s="216"/>
      <c r="B9" s="1162"/>
      <c r="C9" s="1162"/>
      <c r="D9" s="1162"/>
      <c r="E9" s="1162"/>
      <c r="F9" s="1162"/>
      <c r="G9" s="1162"/>
      <c r="H9" s="1162"/>
      <c r="I9" s="1162"/>
      <c r="J9" s="1162"/>
      <c r="K9" s="1162"/>
      <c r="L9" s="1162"/>
      <c r="M9" s="1162"/>
      <c r="N9" s="1162"/>
      <c r="O9" s="1162"/>
      <c r="P9" s="216"/>
      <c r="Q9" s="1162"/>
      <c r="R9" s="1162"/>
      <c r="S9" s="1162"/>
      <c r="T9" s="1162"/>
      <c r="U9" s="1162"/>
      <c r="V9" s="1162"/>
      <c r="W9" s="1162"/>
      <c r="X9" s="1162"/>
      <c r="Y9" s="1162"/>
      <c r="Z9" s="1162"/>
      <c r="AA9" s="1162"/>
      <c r="AB9" s="1162"/>
      <c r="AC9" s="1162"/>
      <c r="AD9" s="1162"/>
      <c r="AE9" s="216"/>
      <c r="AF9" s="1162"/>
      <c r="AG9" s="1162"/>
      <c r="AH9" s="1162"/>
      <c r="AI9" s="1167"/>
      <c r="AJ9" s="1456"/>
      <c r="AK9" s="1162"/>
      <c r="AL9" s="1162"/>
      <c r="AM9" s="1457"/>
      <c r="AN9" s="1162"/>
      <c r="AO9" s="1162">
        <v>0</v>
      </c>
      <c r="AP9" s="1162">
        <v>0</v>
      </c>
      <c r="AQ9" s="1162">
        <v>0</v>
      </c>
      <c r="AR9" s="1162">
        <v>0</v>
      </c>
    </row>
    <row r="10" spans="1:45" s="1625" customFormat="1" ht="14.85" customHeight="1">
      <c r="A10" s="1621" t="s">
        <v>425</v>
      </c>
      <c r="B10" s="1164">
        <v>5.7960000000000003</v>
      </c>
      <c r="C10" s="1164">
        <v>6.8381999999999996</v>
      </c>
      <c r="D10" s="1164">
        <v>8.0829000000000004</v>
      </c>
      <c r="E10" s="1164">
        <v>9.3912999999999993</v>
      </c>
      <c r="F10" s="1164">
        <v>10.5509</v>
      </c>
      <c r="G10" s="1164">
        <v>11.4878</v>
      </c>
      <c r="H10" s="1164">
        <v>15.088700000000001</v>
      </c>
      <c r="I10" s="1164">
        <v>18.397200000000002</v>
      </c>
      <c r="J10" s="1164">
        <v>16.976900000000001</v>
      </c>
      <c r="K10" s="1164">
        <v>23.188500000000001</v>
      </c>
      <c r="L10" s="1164">
        <v>30.359699999999997</v>
      </c>
      <c r="M10" s="1164">
        <v>41.784199999999998</v>
      </c>
      <c r="N10" s="1164">
        <v>60.53</v>
      </c>
      <c r="O10" s="1164">
        <v>77.188800000000001</v>
      </c>
      <c r="P10" s="1621" t="s">
        <v>425</v>
      </c>
      <c r="Q10" s="1164">
        <v>99.492699999999999</v>
      </c>
      <c r="R10" s="1164">
        <v>118.4558</v>
      </c>
      <c r="S10" s="1164">
        <v>141.68330000000003</v>
      </c>
      <c r="T10" s="1164">
        <v>172.05140000000003</v>
      </c>
      <c r="U10" s="1164">
        <v>274.19880000000001</v>
      </c>
      <c r="V10" s="1164">
        <v>357.10309999999998</v>
      </c>
      <c r="W10" s="1164">
        <v>499.16149999999999</v>
      </c>
      <c r="X10" s="1164">
        <v>653.24119999999994</v>
      </c>
      <c r="Y10" s="1164">
        <v>759.63250000000005</v>
      </c>
      <c r="Z10" s="1164">
        <v>932.93010000000004</v>
      </c>
      <c r="AA10" s="1164">
        <v>1089.45028</v>
      </c>
      <c r="AB10" s="1164">
        <v>1747.2527632575002</v>
      </c>
      <c r="AC10" s="1164">
        <v>2693.5543364248592</v>
      </c>
      <c r="AD10" s="1164">
        <v>4309.5230556881197</v>
      </c>
      <c r="AE10" s="1621" t="s">
        <v>978</v>
      </c>
      <c r="AF10" s="1164">
        <v>5763.51121539616</v>
      </c>
      <c r="AG10" s="1164">
        <v>5954.2604522725997</v>
      </c>
      <c r="AH10" s="1164">
        <v>6531.9130086532205</v>
      </c>
      <c r="AI10" s="1166">
        <v>8062.1048126580999</v>
      </c>
      <c r="AJ10" s="1454">
        <v>8727.934639948031</v>
      </c>
      <c r="AK10" s="1164">
        <v>8649.3114001981521</v>
      </c>
      <c r="AL10" s="1164">
        <v>8054.9230742932205</v>
      </c>
      <c r="AM10" s="1455">
        <v>8606.611492592212</v>
      </c>
      <c r="AN10" s="1164" t="s">
        <v>1215</v>
      </c>
      <c r="AO10" s="1163">
        <v>10032.69707153327</v>
      </c>
      <c r="AP10" s="1163">
        <v>10430.58007726034</v>
      </c>
      <c r="AQ10" s="1163">
        <v>10803.769430502121</v>
      </c>
      <c r="AR10" s="1163">
        <v>11936.92882741832</v>
      </c>
    </row>
    <row r="11" spans="1:45" s="11" customFormat="1" ht="14.85" customHeight="1">
      <c r="A11" s="1621" t="s">
        <v>426</v>
      </c>
      <c r="B11" s="1163">
        <v>3.8168000000000002</v>
      </c>
      <c r="C11" s="1163">
        <v>4.5170000000000003</v>
      </c>
      <c r="D11" s="1163">
        <v>5.2036000000000007</v>
      </c>
      <c r="E11" s="1163">
        <v>6.03</v>
      </c>
      <c r="F11" s="1163">
        <v>6.851</v>
      </c>
      <c r="G11" s="1163">
        <v>7.2176</v>
      </c>
      <c r="H11" s="1163">
        <v>9.8819999999999997</v>
      </c>
      <c r="I11" s="1163">
        <v>11.2745</v>
      </c>
      <c r="J11" s="1163">
        <v>7.7391000000000005</v>
      </c>
      <c r="K11" s="1163">
        <v>10.175000000000001</v>
      </c>
      <c r="L11" s="1163">
        <v>10.964399999999999</v>
      </c>
      <c r="M11" s="1163">
        <v>15.713100000000001</v>
      </c>
      <c r="N11" s="1163">
        <v>23.475200000000001</v>
      </c>
      <c r="O11" s="1163">
        <v>25.889500000000002</v>
      </c>
      <c r="P11" s="1621" t="s">
        <v>426</v>
      </c>
      <c r="Q11" s="1163">
        <v>29.965400000000002</v>
      </c>
      <c r="R11" s="1163">
        <v>43.9998</v>
      </c>
      <c r="S11" s="1163">
        <v>52.076200000000007</v>
      </c>
      <c r="T11" s="1163">
        <v>61.263199999999998</v>
      </c>
      <c r="U11" s="1163">
        <v>110.76509999999999</v>
      </c>
      <c r="V11" s="1163">
        <v>154.40600000000001</v>
      </c>
      <c r="W11" s="1163">
        <v>235.45369999999997</v>
      </c>
      <c r="X11" s="1163">
        <v>300.14009999999996</v>
      </c>
      <c r="Y11" s="1163">
        <v>324.6764</v>
      </c>
      <c r="Z11" s="1163">
        <v>401.0806</v>
      </c>
      <c r="AA11" s="1163">
        <v>498.95241999999996</v>
      </c>
      <c r="AB11" s="1163">
        <v>852.35795951440002</v>
      </c>
      <c r="AC11" s="1163">
        <v>1465.2815269954099</v>
      </c>
      <c r="AD11" s="1163">
        <v>2293.6058389109498</v>
      </c>
      <c r="AE11" s="1621" t="s">
        <v>426</v>
      </c>
      <c r="AF11" s="1163">
        <v>3147.2663179411097</v>
      </c>
      <c r="AG11" s="1163">
        <v>2858.79357771894</v>
      </c>
      <c r="AH11" s="1163">
        <v>2704.9810770027998</v>
      </c>
      <c r="AI11" s="1626">
        <v>3317.2809389733097</v>
      </c>
      <c r="AJ11" s="1627">
        <v>3739.0914244498099</v>
      </c>
      <c r="AK11" s="1163">
        <v>3569.1070892689004</v>
      </c>
      <c r="AL11" s="1163">
        <v>2536.6367049943101</v>
      </c>
      <c r="AM11" s="1628">
        <v>2839.3553479455404</v>
      </c>
      <c r="AN11" s="1163" t="s">
        <v>426</v>
      </c>
      <c r="AO11" s="1162">
        <v>4130.0057613175495</v>
      </c>
      <c r="AP11" s="1162">
        <v>4416.4306659804888</v>
      </c>
      <c r="AQ11" s="1162">
        <v>4447.747202814332</v>
      </c>
      <c r="AR11" s="1162">
        <v>4782.4841677205814</v>
      </c>
    </row>
    <row r="12" spans="1:45" ht="14.85" customHeight="1">
      <c r="A12" s="216" t="s">
        <v>422</v>
      </c>
      <c r="B12" s="1162">
        <v>3.8168000000000002</v>
      </c>
      <c r="C12" s="1162">
        <v>4.5170000000000003</v>
      </c>
      <c r="D12" s="1162">
        <v>5.2036000000000007</v>
      </c>
      <c r="E12" s="1162">
        <v>6.03</v>
      </c>
      <c r="F12" s="1162">
        <v>6.851</v>
      </c>
      <c r="G12" s="1162">
        <v>7.2176</v>
      </c>
      <c r="H12" s="1162">
        <v>9.8819999999999997</v>
      </c>
      <c r="I12" s="1162">
        <v>11.2745</v>
      </c>
      <c r="J12" s="1162">
        <v>7.7391000000000005</v>
      </c>
      <c r="K12" s="1162">
        <v>10.175000000000001</v>
      </c>
      <c r="L12" s="1162">
        <v>10.964399999999999</v>
      </c>
      <c r="M12" s="1162">
        <v>13.333299999999999</v>
      </c>
      <c r="N12" s="1162">
        <v>22.8903</v>
      </c>
      <c r="O12" s="1162">
        <v>25.114000000000001</v>
      </c>
      <c r="P12" s="216" t="s">
        <v>422</v>
      </c>
      <c r="Q12" s="1162">
        <v>28.993200000000002</v>
      </c>
      <c r="R12" s="1162">
        <v>43.278300000000002</v>
      </c>
      <c r="S12" s="1162">
        <v>50.780999999999999</v>
      </c>
      <c r="T12" s="1162">
        <v>58.679199999999994</v>
      </c>
      <c r="U12" s="1162">
        <v>107.29900000000001</v>
      </c>
      <c r="V12" s="1162">
        <v>145.87120000000002</v>
      </c>
      <c r="W12" s="1162">
        <v>230.774</v>
      </c>
      <c r="X12" s="1162">
        <v>289.863</v>
      </c>
      <c r="Y12" s="1162">
        <v>313.07600000000002</v>
      </c>
      <c r="Z12" s="1162">
        <v>390.41520000000003</v>
      </c>
      <c r="AA12" s="1162">
        <v>486.63432</v>
      </c>
      <c r="AB12" s="1162">
        <v>838.62995804220998</v>
      </c>
      <c r="AC12" s="1162">
        <v>1443.0220056529499</v>
      </c>
      <c r="AD12" s="1162">
        <v>2254.91251363117</v>
      </c>
      <c r="AE12" s="216" t="s">
        <v>974</v>
      </c>
      <c r="AF12" s="1162">
        <v>3074.2433450961698</v>
      </c>
      <c r="AG12" s="1162">
        <v>2753.4254433773094</v>
      </c>
      <c r="AH12" s="1162">
        <v>1299.6642810484398</v>
      </c>
      <c r="AI12" s="1167">
        <v>3277.2404741303703</v>
      </c>
      <c r="AJ12" s="1456">
        <v>3654.84018891089</v>
      </c>
      <c r="AK12" s="1162">
        <v>3491.1720673737409</v>
      </c>
      <c r="AL12" s="1162">
        <v>2497.7992987785401</v>
      </c>
      <c r="AM12" s="1457">
        <v>2797.0955425013403</v>
      </c>
      <c r="AN12" s="1162" t="s">
        <v>1216</v>
      </c>
      <c r="AO12" s="1162">
        <v>4107.4690257720704</v>
      </c>
      <c r="AP12" s="1162">
        <v>4358.7246408844385</v>
      </c>
      <c r="AQ12" s="1162">
        <v>4360.6320735143609</v>
      </c>
      <c r="AR12" s="1162">
        <v>4722.1568544716411</v>
      </c>
    </row>
    <row r="13" spans="1:45" ht="14.85" customHeight="1">
      <c r="A13" s="216" t="s">
        <v>423</v>
      </c>
      <c r="B13" s="1165">
        <v>0</v>
      </c>
      <c r="C13" s="1165">
        <v>0</v>
      </c>
      <c r="D13" s="1165">
        <v>0</v>
      </c>
      <c r="E13" s="1165">
        <v>0</v>
      </c>
      <c r="F13" s="1165">
        <v>0</v>
      </c>
      <c r="G13" s="1165">
        <v>0</v>
      </c>
      <c r="H13" s="1165">
        <v>0</v>
      </c>
      <c r="I13" s="1165">
        <v>0</v>
      </c>
      <c r="J13" s="1165">
        <v>0</v>
      </c>
      <c r="K13" s="1165">
        <v>0</v>
      </c>
      <c r="L13" s="1165">
        <v>0</v>
      </c>
      <c r="M13" s="1165">
        <v>2.0079000000000002</v>
      </c>
      <c r="N13" s="1165">
        <v>0.41980000000000001</v>
      </c>
      <c r="O13" s="1165">
        <v>0.63960000000000006</v>
      </c>
      <c r="P13" s="216" t="s">
        <v>423</v>
      </c>
      <c r="Q13" s="1165">
        <v>0.82110000000000005</v>
      </c>
      <c r="R13" s="1165">
        <v>0.61250000000000004</v>
      </c>
      <c r="S13" s="1165">
        <v>1.1269</v>
      </c>
      <c r="T13" s="1165">
        <v>2.4714999999999998</v>
      </c>
      <c r="U13" s="1165">
        <v>2.5076999999999998</v>
      </c>
      <c r="V13" s="1165">
        <v>7.4938000000000002</v>
      </c>
      <c r="W13" s="1165">
        <v>3.6839</v>
      </c>
      <c r="X13" s="1165">
        <v>8.3460999999999999</v>
      </c>
      <c r="Y13" s="1165">
        <v>11.320399999999999</v>
      </c>
      <c r="Z13" s="1165">
        <v>10.081299999999999</v>
      </c>
      <c r="AA13" s="1165">
        <v>9.8767999999999994</v>
      </c>
      <c r="AB13" s="1165">
        <v>13.296034462129999</v>
      </c>
      <c r="AC13" s="1165">
        <v>22.075850743310003</v>
      </c>
      <c r="AD13" s="1165">
        <v>35.562985247279997</v>
      </c>
      <c r="AE13" s="216" t="s">
        <v>975</v>
      </c>
      <c r="AF13" s="1165">
        <v>69.750145891420004</v>
      </c>
      <c r="AG13" s="1165">
        <v>101.42701400089001</v>
      </c>
      <c r="AH13" s="1165">
        <v>1402.3351196097401</v>
      </c>
      <c r="AI13" s="1168">
        <v>38.363281770930001</v>
      </c>
      <c r="AJ13" s="1458">
        <v>64.096916973899994</v>
      </c>
      <c r="AK13" s="1459">
        <v>61.316440847339997</v>
      </c>
      <c r="AL13" s="1459">
        <v>32.001268233659999</v>
      </c>
      <c r="AM13" s="1460">
        <v>35.687461979760002</v>
      </c>
      <c r="AN13" s="1165" t="s">
        <v>1217</v>
      </c>
      <c r="AO13" s="1162">
        <v>17.032548529709999</v>
      </c>
      <c r="AP13" s="1162">
        <v>49.37696087514</v>
      </c>
      <c r="AQ13" s="1162">
        <v>68.317697704610012</v>
      </c>
      <c r="AR13" s="1162">
        <v>33.81818126073</v>
      </c>
    </row>
    <row r="14" spans="1:45" ht="14.85" customHeight="1">
      <c r="A14" s="216" t="s">
        <v>424</v>
      </c>
      <c r="B14" s="1165">
        <v>0</v>
      </c>
      <c r="C14" s="1165">
        <v>0</v>
      </c>
      <c r="D14" s="1165">
        <v>0</v>
      </c>
      <c r="E14" s="1165">
        <v>0</v>
      </c>
      <c r="F14" s="1165">
        <v>0</v>
      </c>
      <c r="G14" s="1165">
        <v>0</v>
      </c>
      <c r="H14" s="1165">
        <v>0</v>
      </c>
      <c r="I14" s="1165">
        <v>0</v>
      </c>
      <c r="J14" s="1165">
        <v>0</v>
      </c>
      <c r="K14" s="1165">
        <v>0</v>
      </c>
      <c r="L14" s="1165">
        <v>0</v>
      </c>
      <c r="M14" s="1165">
        <v>0.37189999999999995</v>
      </c>
      <c r="N14" s="1165">
        <v>0.1651</v>
      </c>
      <c r="O14" s="1165">
        <v>0.13589999999999999</v>
      </c>
      <c r="P14" s="216" t="s">
        <v>424</v>
      </c>
      <c r="Q14" s="1165">
        <v>0.15109999999999998</v>
      </c>
      <c r="R14" s="1165">
        <v>0.109</v>
      </c>
      <c r="S14" s="1165">
        <v>0.16830000000000001</v>
      </c>
      <c r="T14" s="1165">
        <v>0.1125</v>
      </c>
      <c r="U14" s="1165">
        <v>0.95840000000000003</v>
      </c>
      <c r="V14" s="1165">
        <v>1.0409999999999999</v>
      </c>
      <c r="W14" s="1165">
        <v>0.99579999999999991</v>
      </c>
      <c r="X14" s="1165">
        <v>1.931</v>
      </c>
      <c r="Y14" s="1165">
        <v>0.28000000000000003</v>
      </c>
      <c r="Z14" s="1165">
        <v>0.58410000000000006</v>
      </c>
      <c r="AA14" s="1165">
        <v>2.4413</v>
      </c>
      <c r="AB14" s="1165">
        <v>0.43196701005999999</v>
      </c>
      <c r="AC14" s="1165">
        <v>0.18367059915</v>
      </c>
      <c r="AD14" s="1165">
        <v>3.1303400324999999</v>
      </c>
      <c r="AE14" s="216" t="s">
        <v>976</v>
      </c>
      <c r="AF14" s="1165">
        <v>3.2728269535200001</v>
      </c>
      <c r="AG14" s="1165">
        <v>3.9411203407399999</v>
      </c>
      <c r="AH14" s="1165">
        <v>2.9816763446199999</v>
      </c>
      <c r="AI14" s="1168">
        <v>1.6771830720099998</v>
      </c>
      <c r="AJ14" s="1458">
        <v>20.154318565019999</v>
      </c>
      <c r="AK14" s="1459">
        <v>16.618581047820001</v>
      </c>
      <c r="AL14" s="1459">
        <v>6.8361379821100003</v>
      </c>
      <c r="AM14" s="1460">
        <v>6.5723434644399994</v>
      </c>
      <c r="AN14" s="1165" t="s">
        <v>1218</v>
      </c>
      <c r="AO14" s="1162">
        <v>5.5041870157699995</v>
      </c>
      <c r="AP14" s="1162">
        <v>8.3290642209099985</v>
      </c>
      <c r="AQ14" s="1162">
        <v>18.797431595360003</v>
      </c>
      <c r="AR14" s="1162">
        <v>26.509131988210001</v>
      </c>
    </row>
    <row r="15" spans="1:45" s="11" customFormat="1" ht="14.85" customHeight="1">
      <c r="A15" s="1621" t="s">
        <v>427</v>
      </c>
      <c r="B15" s="1629">
        <v>1.9792000000000001</v>
      </c>
      <c r="C15" s="1629">
        <v>2.3211999999999997</v>
      </c>
      <c r="D15" s="1629">
        <v>2.8793000000000002</v>
      </c>
      <c r="E15" s="1629">
        <v>3.3613000000000004</v>
      </c>
      <c r="F15" s="1629">
        <v>3.6999</v>
      </c>
      <c r="G15" s="1629">
        <v>4.2702</v>
      </c>
      <c r="H15" s="1629">
        <v>5.2066999999999997</v>
      </c>
      <c r="I15" s="1629">
        <v>7.1227</v>
      </c>
      <c r="J15" s="1629">
        <v>9.2378</v>
      </c>
      <c r="K15" s="1629">
        <v>13.013500000000001</v>
      </c>
      <c r="L15" s="1629">
        <v>19.395299999999999</v>
      </c>
      <c r="M15" s="1629">
        <v>26.071099999999998</v>
      </c>
      <c r="N15" s="1629">
        <v>37.0548</v>
      </c>
      <c r="O15" s="1629">
        <v>49.601099999999995</v>
      </c>
      <c r="P15" s="1621" t="s">
        <v>427</v>
      </c>
      <c r="Q15" s="1629">
        <v>62.134999999999998</v>
      </c>
      <c r="R15" s="1629">
        <v>68.776899999999998</v>
      </c>
      <c r="S15" s="1629">
        <v>84.099500000000006</v>
      </c>
      <c r="T15" s="1629">
        <v>101.37350000000001</v>
      </c>
      <c r="U15" s="1629">
        <v>128.36580000000001</v>
      </c>
      <c r="V15" s="1629">
        <v>164.6242</v>
      </c>
      <c r="W15" s="1629">
        <v>216.50940000000003</v>
      </c>
      <c r="X15" s="1629">
        <v>244.06409999999997</v>
      </c>
      <c r="Y15" s="1629">
        <v>312.36889999999994</v>
      </c>
      <c r="Z15" s="1629">
        <v>359.31119999999999</v>
      </c>
      <c r="AA15" s="1629">
        <v>401.98676</v>
      </c>
      <c r="AB15" s="1629">
        <v>592.51476733652999</v>
      </c>
      <c r="AC15" s="1629">
        <v>753.86875500943984</v>
      </c>
      <c r="AD15" s="1629">
        <v>1091.8121671970998</v>
      </c>
      <c r="AE15" s="1621" t="s">
        <v>427</v>
      </c>
      <c r="AF15" s="1629">
        <v>1171.9178254019398</v>
      </c>
      <c r="AG15" s="1629">
        <v>1589.1753562597801</v>
      </c>
      <c r="AH15" s="1629">
        <v>1861.4109697636</v>
      </c>
      <c r="AI15" s="1630">
        <v>2017.8452788138402</v>
      </c>
      <c r="AJ15" s="1631">
        <v>2059.9634964776601</v>
      </c>
      <c r="AK15" s="1629">
        <v>2098.1692086523904</v>
      </c>
      <c r="AL15" s="1629">
        <v>2199.2533738247603</v>
      </c>
      <c r="AM15" s="1632">
        <v>2365.0325335000102</v>
      </c>
      <c r="AN15" s="1629" t="s">
        <v>427</v>
      </c>
      <c r="AO15" s="1162">
        <v>2471.7431709587299</v>
      </c>
      <c r="AP15" s="1162">
        <v>2465.87394678899</v>
      </c>
      <c r="AQ15" s="1162">
        <v>2453.6285141107396</v>
      </c>
      <c r="AR15" s="1162">
        <v>2698.31330761769</v>
      </c>
    </row>
    <row r="16" spans="1:45" ht="14.85" customHeight="1">
      <c r="A16" s="216" t="s">
        <v>422</v>
      </c>
      <c r="B16" s="1162">
        <v>1.9792000000000001</v>
      </c>
      <c r="C16" s="1162">
        <v>2.3211999999999997</v>
      </c>
      <c r="D16" s="1162">
        <v>2.8793000000000002</v>
      </c>
      <c r="E16" s="1162">
        <v>3.3613000000000004</v>
      </c>
      <c r="F16" s="1162">
        <v>3.6999</v>
      </c>
      <c r="G16" s="1162">
        <v>4.2702</v>
      </c>
      <c r="H16" s="1162">
        <v>5.2066999999999997</v>
      </c>
      <c r="I16" s="1162">
        <v>7.1227</v>
      </c>
      <c r="J16" s="1162">
        <v>9.2378</v>
      </c>
      <c r="K16" s="1162">
        <v>13.013500000000001</v>
      </c>
      <c r="L16" s="1162">
        <v>19.395299999999999</v>
      </c>
      <c r="M16" s="1162">
        <v>26.0334</v>
      </c>
      <c r="N16" s="1162">
        <v>36.834199999999996</v>
      </c>
      <c r="O16" s="1162">
        <v>49.295300000000005</v>
      </c>
      <c r="P16" s="216" t="s">
        <v>422</v>
      </c>
      <c r="Q16" s="1162">
        <v>61.250900000000001</v>
      </c>
      <c r="R16" s="1162">
        <v>68.471100000000007</v>
      </c>
      <c r="S16" s="1162">
        <v>83.862399999999994</v>
      </c>
      <c r="T16" s="1162">
        <v>100.8895</v>
      </c>
      <c r="U16" s="1162">
        <v>127.8113</v>
      </c>
      <c r="V16" s="1162">
        <v>163.9639</v>
      </c>
      <c r="W16" s="1162">
        <v>216.25810000000001</v>
      </c>
      <c r="X16" s="1162">
        <v>242.78649999999999</v>
      </c>
      <c r="Y16" s="1162">
        <v>311.19029999999998</v>
      </c>
      <c r="Z16" s="1162">
        <v>358.71640000000002</v>
      </c>
      <c r="AA16" s="1162">
        <v>400.3888</v>
      </c>
      <c r="AB16" s="1162">
        <v>586.21347208853012</v>
      </c>
      <c r="AC16" s="1162">
        <v>748.24657900943987</v>
      </c>
      <c r="AD16" s="1162">
        <v>1083.8387857820899</v>
      </c>
      <c r="AE16" s="216" t="s">
        <v>974</v>
      </c>
      <c r="AF16" s="1162">
        <v>1165.5795944596498</v>
      </c>
      <c r="AG16" s="1162">
        <v>1587.0984591906602</v>
      </c>
      <c r="AH16" s="1162">
        <v>1859.5694374766501</v>
      </c>
      <c r="AI16" s="1167">
        <v>2016.0714749381898</v>
      </c>
      <c r="AJ16" s="1456">
        <v>2049.02081153676</v>
      </c>
      <c r="AK16" s="1162">
        <v>2074.2116984027903</v>
      </c>
      <c r="AL16" s="1162">
        <v>2182.7679979356299</v>
      </c>
      <c r="AM16" s="1457">
        <v>2347.7662666566498</v>
      </c>
      <c r="AN16" s="1162" t="s">
        <v>1219</v>
      </c>
      <c r="AO16" s="1162">
        <v>2471.4429564765696</v>
      </c>
      <c r="AP16" s="1162">
        <v>2442.8454909269399</v>
      </c>
      <c r="AQ16" s="1162">
        <v>2439.8066104837394</v>
      </c>
      <c r="AR16" s="1162">
        <v>2672.0932483054903</v>
      </c>
    </row>
    <row r="17" spans="1:44" ht="14.85" customHeight="1">
      <c r="A17" s="216" t="s">
        <v>423</v>
      </c>
      <c r="B17" s="1165">
        <v>0</v>
      </c>
      <c r="C17" s="1165">
        <v>0</v>
      </c>
      <c r="D17" s="1165">
        <v>0</v>
      </c>
      <c r="E17" s="1165">
        <v>0</v>
      </c>
      <c r="F17" s="1165">
        <v>0</v>
      </c>
      <c r="G17" s="1165">
        <v>0</v>
      </c>
      <c r="H17" s="1165">
        <v>0</v>
      </c>
      <c r="I17" s="1165">
        <v>0</v>
      </c>
      <c r="J17" s="1165">
        <v>0</v>
      </c>
      <c r="K17" s="1165">
        <v>0</v>
      </c>
      <c r="L17" s="1165">
        <v>0</v>
      </c>
      <c r="M17" s="1165">
        <v>1.6300000000000002E-2</v>
      </c>
      <c r="N17" s="1165">
        <v>0.1429</v>
      </c>
      <c r="O17" s="1165">
        <v>0.16219999999999998</v>
      </c>
      <c r="P17" s="216" t="s">
        <v>423</v>
      </c>
      <c r="Q17" s="1165">
        <v>0.73460000000000003</v>
      </c>
      <c r="R17" s="1165">
        <v>0.24890000000000001</v>
      </c>
      <c r="S17" s="1165">
        <v>0.15430000000000002</v>
      </c>
      <c r="T17" s="1165">
        <v>0.35980000000000001</v>
      </c>
      <c r="U17" s="1165">
        <v>0.2611</v>
      </c>
      <c r="V17" s="1165">
        <v>0.3911</v>
      </c>
      <c r="W17" s="1165">
        <v>0.19569999999999999</v>
      </c>
      <c r="X17" s="1165">
        <v>0.76079999999999992</v>
      </c>
      <c r="Y17" s="1165">
        <v>0.74909999999999999</v>
      </c>
      <c r="Z17" s="1165">
        <v>0.47920000000000001</v>
      </c>
      <c r="AA17" s="1165">
        <v>0.63164999999999993</v>
      </c>
      <c r="AB17" s="1165">
        <v>5.9593546770000003</v>
      </c>
      <c r="AC17" s="1165">
        <v>4.6142190000000003</v>
      </c>
      <c r="AD17" s="1165">
        <v>5.4259460184999995</v>
      </c>
      <c r="AE17" s="216" t="s">
        <v>975</v>
      </c>
      <c r="AF17" s="1165">
        <v>5.0641587995299995</v>
      </c>
      <c r="AG17" s="1165">
        <v>1.9567744136600003</v>
      </c>
      <c r="AH17" s="1165">
        <v>1.7346839251600001</v>
      </c>
      <c r="AI17" s="1168">
        <v>1.6968891451199999</v>
      </c>
      <c r="AJ17" s="1458">
        <v>10.492376190120002</v>
      </c>
      <c r="AK17" s="1459">
        <v>23.45140067338</v>
      </c>
      <c r="AL17" s="1459">
        <v>13.484340834799999</v>
      </c>
      <c r="AM17" s="1460">
        <v>14.171040085680001</v>
      </c>
      <c r="AN17" s="1165" t="s">
        <v>1220</v>
      </c>
      <c r="AO17" s="1162">
        <v>8.0990604480000006E-2</v>
      </c>
      <c r="AP17" s="1162">
        <v>22.893148963069997</v>
      </c>
      <c r="AQ17" s="1162">
        <v>13.69380718146</v>
      </c>
      <c r="AR17" s="1162">
        <v>2.6580727420000002E-2</v>
      </c>
    </row>
    <row r="18" spans="1:44" ht="14.85" customHeight="1">
      <c r="A18" s="216" t="s">
        <v>424</v>
      </c>
      <c r="B18" s="1165">
        <v>0</v>
      </c>
      <c r="C18" s="1165">
        <v>0</v>
      </c>
      <c r="D18" s="1165">
        <v>0</v>
      </c>
      <c r="E18" s="1165">
        <v>0</v>
      </c>
      <c r="F18" s="1165">
        <v>0</v>
      </c>
      <c r="G18" s="1165">
        <v>0</v>
      </c>
      <c r="H18" s="1165">
        <v>0</v>
      </c>
      <c r="I18" s="1165">
        <v>0</v>
      </c>
      <c r="J18" s="1165">
        <v>0</v>
      </c>
      <c r="K18" s="1165">
        <v>0</v>
      </c>
      <c r="L18" s="1165">
        <v>0</v>
      </c>
      <c r="M18" s="1165">
        <v>2.1399999999999999E-2</v>
      </c>
      <c r="N18" s="1165">
        <v>7.7700000000000005E-2</v>
      </c>
      <c r="O18" s="1165">
        <v>0.14360000000000001</v>
      </c>
      <c r="P18" s="216" t="s">
        <v>424</v>
      </c>
      <c r="Q18" s="1165">
        <v>0.14949999999999999</v>
      </c>
      <c r="R18" s="1165">
        <v>5.6899999999999999E-2</v>
      </c>
      <c r="S18" s="1165">
        <v>8.2799999999999999E-2</v>
      </c>
      <c r="T18" s="1165">
        <v>0.1242</v>
      </c>
      <c r="U18" s="1165">
        <v>0.29339999999999999</v>
      </c>
      <c r="V18" s="1165">
        <v>0.26919999999999999</v>
      </c>
      <c r="W18" s="1165">
        <v>5.5600000000000004E-2</v>
      </c>
      <c r="X18" s="1165">
        <v>0.51679999999999993</v>
      </c>
      <c r="Y18" s="1165">
        <v>0.42949999999999999</v>
      </c>
      <c r="Z18" s="1165">
        <v>0.11559999999999999</v>
      </c>
      <c r="AA18" s="1165">
        <v>0.96630999999999989</v>
      </c>
      <c r="AB18" s="1165">
        <v>0.34194057099999997</v>
      </c>
      <c r="AC18" s="1165">
        <v>1.007957</v>
      </c>
      <c r="AD18" s="1165">
        <v>2.5474353965100005</v>
      </c>
      <c r="AE18" s="216" t="s">
        <v>976</v>
      </c>
      <c r="AF18" s="1165">
        <v>1.2740721427599999</v>
      </c>
      <c r="AG18" s="1165">
        <v>0.12012265545999999</v>
      </c>
      <c r="AH18" s="1165">
        <v>0.10684836179000001</v>
      </c>
      <c r="AI18" s="1168">
        <v>7.6914730530000003E-2</v>
      </c>
      <c r="AJ18" s="1458">
        <v>0.45030875077999999</v>
      </c>
      <c r="AK18" s="1459">
        <v>0.50610957621999997</v>
      </c>
      <c r="AL18" s="1459">
        <v>3.00103505433</v>
      </c>
      <c r="AM18" s="1460">
        <v>3.0952267576799999</v>
      </c>
      <c r="AN18" s="1165" t="s">
        <v>1221</v>
      </c>
      <c r="AO18" s="1162">
        <v>0.21922387768000001</v>
      </c>
      <c r="AP18" s="1162">
        <v>0.13530689898000003</v>
      </c>
      <c r="AQ18" s="1162">
        <v>0.12809644553999999</v>
      </c>
      <c r="AR18" s="1162">
        <v>26.193478584779999</v>
      </c>
    </row>
    <row r="19" spans="1:44" s="11" customFormat="1" ht="14.85" customHeight="1">
      <c r="A19" s="1621" t="s">
        <v>428</v>
      </c>
      <c r="B19" s="1633">
        <v>0</v>
      </c>
      <c r="C19" s="1633">
        <v>0</v>
      </c>
      <c r="D19" s="1633">
        <v>0</v>
      </c>
      <c r="E19" s="1633">
        <v>0</v>
      </c>
      <c r="F19" s="1633">
        <v>0</v>
      </c>
      <c r="G19" s="1633">
        <v>0</v>
      </c>
      <c r="H19" s="1633">
        <v>0</v>
      </c>
      <c r="I19" s="1633">
        <v>0</v>
      </c>
      <c r="J19" s="1633">
        <v>0</v>
      </c>
      <c r="K19" s="1633">
        <v>0</v>
      </c>
      <c r="L19" s="1633">
        <v>0</v>
      </c>
      <c r="M19" s="1633">
        <v>0</v>
      </c>
      <c r="N19" s="1633">
        <v>0</v>
      </c>
      <c r="O19" s="1633">
        <v>1.6982000000000002</v>
      </c>
      <c r="P19" s="1621" t="s">
        <v>428</v>
      </c>
      <c r="Q19" s="1633">
        <v>7.3923000000000005</v>
      </c>
      <c r="R19" s="1633">
        <v>5.6791</v>
      </c>
      <c r="S19" s="1633">
        <v>5.5076000000000001</v>
      </c>
      <c r="T19" s="1633">
        <v>9.4146999999999998</v>
      </c>
      <c r="U19" s="1633">
        <v>35.067900000000002</v>
      </c>
      <c r="V19" s="1633">
        <v>38.072900000000004</v>
      </c>
      <c r="W19" s="1633">
        <v>47.198399999999999</v>
      </c>
      <c r="X19" s="1633">
        <v>109.03700000000001</v>
      </c>
      <c r="Y19" s="1633">
        <v>122.5872</v>
      </c>
      <c r="Z19" s="1633">
        <v>172.53829999999999</v>
      </c>
      <c r="AA19" s="1633">
        <v>188.5111</v>
      </c>
      <c r="AB19" s="1633">
        <v>302.38003640657001</v>
      </c>
      <c r="AC19" s="1633">
        <v>474.40405442001003</v>
      </c>
      <c r="AD19" s="1633">
        <v>924.10504958006993</v>
      </c>
      <c r="AE19" s="1621" t="s">
        <v>979</v>
      </c>
      <c r="AF19" s="1633">
        <v>1444.32707205311</v>
      </c>
      <c r="AG19" s="1633">
        <v>1506.29151829388</v>
      </c>
      <c r="AH19" s="1633">
        <v>1965.5209618868203</v>
      </c>
      <c r="AI19" s="1634">
        <v>2726.97859487095</v>
      </c>
      <c r="AJ19" s="1635">
        <v>2928.8797190205601</v>
      </c>
      <c r="AK19" s="1636">
        <v>2982.0351022768605</v>
      </c>
      <c r="AL19" s="1636">
        <v>3319.0329954741501</v>
      </c>
      <c r="AM19" s="1637">
        <v>3402.2236111466596</v>
      </c>
      <c r="AN19" s="1633"/>
      <c r="AO19" s="1162">
        <v>0</v>
      </c>
      <c r="AP19" s="1162">
        <v>0</v>
      </c>
      <c r="AQ19" s="1162">
        <v>0</v>
      </c>
      <c r="AR19" s="1162">
        <v>0</v>
      </c>
    </row>
    <row r="20" spans="1:44" ht="14.85" customHeight="1">
      <c r="A20" s="216" t="s">
        <v>429</v>
      </c>
      <c r="B20" s="1165">
        <v>0</v>
      </c>
      <c r="C20" s="1165">
        <v>0</v>
      </c>
      <c r="D20" s="1165">
        <v>0</v>
      </c>
      <c r="E20" s="1165">
        <v>0</v>
      </c>
      <c r="F20" s="1165">
        <v>0</v>
      </c>
      <c r="G20" s="1165">
        <v>0</v>
      </c>
      <c r="H20" s="1165">
        <v>0</v>
      </c>
      <c r="I20" s="1165">
        <v>0</v>
      </c>
      <c r="J20" s="1165">
        <v>0</v>
      </c>
      <c r="K20" s="1165">
        <v>0</v>
      </c>
      <c r="L20" s="1165">
        <v>0</v>
      </c>
      <c r="M20" s="1165">
        <v>0</v>
      </c>
      <c r="N20" s="1165">
        <v>0</v>
      </c>
      <c r="O20" s="1165">
        <v>1.6982000000000002</v>
      </c>
      <c r="P20" s="216" t="s">
        <v>429</v>
      </c>
      <c r="Q20" s="1165">
        <v>7.3923000000000005</v>
      </c>
      <c r="R20" s="1165">
        <v>5.6791</v>
      </c>
      <c r="S20" s="1165">
        <v>5.5076000000000001</v>
      </c>
      <c r="T20" s="1165">
        <v>9.4146999999999998</v>
      </c>
      <c r="U20" s="1165">
        <v>35.067900000000002</v>
      </c>
      <c r="V20" s="1165">
        <v>38.072900000000004</v>
      </c>
      <c r="W20" s="1165">
        <v>47.198399999999999</v>
      </c>
      <c r="X20" s="1165">
        <v>109.03700000000001</v>
      </c>
      <c r="Y20" s="1165">
        <v>122.5872</v>
      </c>
      <c r="Z20" s="1165">
        <v>172.53829999999999</v>
      </c>
      <c r="AA20" s="1165">
        <v>188.5111</v>
      </c>
      <c r="AB20" s="1165">
        <v>302.38003640657001</v>
      </c>
      <c r="AC20" s="1165">
        <v>474.40405442001003</v>
      </c>
      <c r="AD20" s="1165">
        <v>924.10504958006993</v>
      </c>
      <c r="AE20" s="216" t="s">
        <v>1222</v>
      </c>
      <c r="AF20" s="1165">
        <v>1444.32707205311</v>
      </c>
      <c r="AG20" s="1165">
        <v>1506.29151829388</v>
      </c>
      <c r="AH20" s="1165">
        <v>1965.5209618868203</v>
      </c>
      <c r="AI20" s="1168">
        <v>2726.97859487095</v>
      </c>
      <c r="AJ20" s="1458">
        <v>2928.8797190205601</v>
      </c>
      <c r="AK20" s="1459">
        <v>2982.0351022768605</v>
      </c>
      <c r="AL20" s="1459">
        <v>3319.0329954741501</v>
      </c>
      <c r="AM20" s="1460">
        <v>3402.2236111466596</v>
      </c>
      <c r="AN20" s="1633" t="s">
        <v>428</v>
      </c>
      <c r="AO20" s="1163">
        <v>3430.9481392569901</v>
      </c>
      <c r="AP20" s="1163">
        <v>3548.27546449086</v>
      </c>
      <c r="AQ20" s="1163">
        <v>3902.3937135770502</v>
      </c>
      <c r="AR20" s="1163">
        <v>4456.1313520800486</v>
      </c>
    </row>
    <row r="21" spans="1:44" ht="14.85" customHeight="1">
      <c r="A21" s="216" t="s">
        <v>430</v>
      </c>
      <c r="B21" s="1165">
        <v>0</v>
      </c>
      <c r="C21" s="1165">
        <v>0</v>
      </c>
      <c r="D21" s="1165">
        <v>0</v>
      </c>
      <c r="E21" s="1165">
        <v>0</v>
      </c>
      <c r="F21" s="1165">
        <v>0</v>
      </c>
      <c r="G21" s="1165">
        <v>0</v>
      </c>
      <c r="H21" s="1165">
        <v>0</v>
      </c>
      <c r="I21" s="1165">
        <v>0</v>
      </c>
      <c r="J21" s="1165">
        <v>0</v>
      </c>
      <c r="K21" s="1165">
        <v>0</v>
      </c>
      <c r="L21" s="1165">
        <v>0</v>
      </c>
      <c r="M21" s="1165">
        <v>0</v>
      </c>
      <c r="N21" s="1165">
        <v>0</v>
      </c>
      <c r="O21" s="1165">
        <v>0</v>
      </c>
      <c r="P21" s="216" t="s">
        <v>430</v>
      </c>
      <c r="Q21" s="1165">
        <v>0</v>
      </c>
      <c r="R21" s="1165">
        <v>0</v>
      </c>
      <c r="S21" s="1165">
        <v>0</v>
      </c>
      <c r="T21" s="1165">
        <v>0</v>
      </c>
      <c r="U21" s="1165">
        <v>0</v>
      </c>
      <c r="V21" s="1165">
        <v>0</v>
      </c>
      <c r="W21" s="1165">
        <v>0</v>
      </c>
      <c r="X21" s="1165">
        <v>0</v>
      </c>
      <c r="Y21" s="1165">
        <v>0</v>
      </c>
      <c r="Z21" s="1165">
        <v>0</v>
      </c>
      <c r="AA21" s="1165">
        <v>0</v>
      </c>
      <c r="AB21" s="1165">
        <v>0</v>
      </c>
      <c r="AC21" s="1165">
        <v>0</v>
      </c>
      <c r="AD21" s="1165">
        <v>0</v>
      </c>
      <c r="AE21" s="216"/>
      <c r="AF21" s="1165">
        <v>0</v>
      </c>
      <c r="AG21" s="1165">
        <v>0</v>
      </c>
      <c r="AH21" s="1165">
        <v>0</v>
      </c>
      <c r="AI21" s="1168">
        <v>0</v>
      </c>
      <c r="AJ21" s="1458">
        <v>0</v>
      </c>
      <c r="AK21" s="1459">
        <v>0</v>
      </c>
      <c r="AL21" s="1459">
        <v>0</v>
      </c>
      <c r="AM21" s="1460">
        <v>0</v>
      </c>
      <c r="AN21" s="1165" t="s">
        <v>1176</v>
      </c>
      <c r="AO21" s="1162">
        <v>3039.5953188797807</v>
      </c>
      <c r="AP21" s="1162">
        <v>3191.1952273081301</v>
      </c>
      <c r="AQ21" s="1162">
        <v>3509.62808550317</v>
      </c>
      <c r="AR21" s="1162">
        <v>3961.8783196597296</v>
      </c>
    </row>
    <row r="22" spans="1:44" s="1625" customFormat="1" ht="14.85" customHeight="1">
      <c r="A22" s="1621" t="s">
        <v>431</v>
      </c>
      <c r="B22" s="1164">
        <v>3.44E-2</v>
      </c>
      <c r="C22" s="1164">
        <v>0.1163</v>
      </c>
      <c r="D22" s="1164">
        <v>0.1076</v>
      </c>
      <c r="E22" s="1164">
        <v>4.7500000000000001E-2</v>
      </c>
      <c r="F22" s="1164">
        <v>2.0399999999999998E-2</v>
      </c>
      <c r="G22" s="1164">
        <v>4.9700000000000001E-2</v>
      </c>
      <c r="H22" s="1164">
        <v>0.1018</v>
      </c>
      <c r="I22" s="1164">
        <v>7.2099999999999997E-2</v>
      </c>
      <c r="J22" s="1164">
        <v>0.19419999999999998</v>
      </c>
      <c r="K22" s="1164">
        <v>0.21249999999999999</v>
      </c>
      <c r="L22" s="1164">
        <v>0.1356</v>
      </c>
      <c r="M22" s="1164">
        <v>0.2089</v>
      </c>
      <c r="N22" s="1164">
        <v>0.33229999999999998</v>
      </c>
      <c r="O22" s="1164">
        <v>5.1999999999999998E-2</v>
      </c>
      <c r="P22" s="1621" t="s">
        <v>431</v>
      </c>
      <c r="Q22" s="1164">
        <v>1.5099999999999999E-2</v>
      </c>
      <c r="R22" s="1164">
        <v>0.48549999999999999</v>
      </c>
      <c r="S22" s="1164">
        <v>1.8E-3</v>
      </c>
      <c r="T22" s="1164">
        <v>7.4999999999999997E-3</v>
      </c>
      <c r="U22" s="1164">
        <v>6.25E-2</v>
      </c>
      <c r="V22" s="1164">
        <v>0.57199999999999995</v>
      </c>
      <c r="W22" s="1164">
        <v>26.022100000000002</v>
      </c>
      <c r="X22" s="1164">
        <v>25.410399999999999</v>
      </c>
      <c r="Y22" s="1164">
        <v>29.013600000000004</v>
      </c>
      <c r="Z22" s="1164">
        <v>36.407799999999995</v>
      </c>
      <c r="AA22" s="1164">
        <v>61.418399999999998</v>
      </c>
      <c r="AB22" s="1164">
        <v>69.702744142049994</v>
      </c>
      <c r="AC22" s="1164">
        <v>107.29457660019</v>
      </c>
      <c r="AD22" s="1164">
        <v>450.10520090460005</v>
      </c>
      <c r="AE22" s="1621" t="s">
        <v>431</v>
      </c>
      <c r="AF22" s="1164">
        <v>388.03408621433999</v>
      </c>
      <c r="AG22" s="1164">
        <v>226.97292841307998</v>
      </c>
      <c r="AH22" s="1164">
        <v>198.79412917151998</v>
      </c>
      <c r="AI22" s="1166">
        <v>141.39385401154999</v>
      </c>
      <c r="AJ22" s="1454">
        <v>16.96180476132</v>
      </c>
      <c r="AK22" s="1164">
        <v>21.782069791870001</v>
      </c>
      <c r="AL22" s="1164">
        <v>8.6785926011299992</v>
      </c>
      <c r="AM22" s="1455">
        <v>14.15669780616</v>
      </c>
      <c r="AN22" s="1638" t="s">
        <v>1177</v>
      </c>
      <c r="AO22" s="1162">
        <v>368.83239400302995</v>
      </c>
      <c r="AP22" s="1162">
        <v>338.13961686383004</v>
      </c>
      <c r="AQ22" s="1162">
        <v>378.79800739993993</v>
      </c>
      <c r="AR22" s="1162">
        <v>470.11945716630999</v>
      </c>
    </row>
    <row r="23" spans="1:44" s="120" customFormat="1" ht="14.85" customHeight="1">
      <c r="A23" s="216" t="s">
        <v>432</v>
      </c>
      <c r="B23" s="1639">
        <v>3.44E-2</v>
      </c>
      <c r="C23" s="1639">
        <v>0.1163</v>
      </c>
      <c r="D23" s="1639">
        <v>0.1076</v>
      </c>
      <c r="E23" s="1639">
        <v>4.7500000000000001E-2</v>
      </c>
      <c r="F23" s="1639">
        <v>2.0399999999999998E-2</v>
      </c>
      <c r="G23" s="1639">
        <v>4.9700000000000001E-2</v>
      </c>
      <c r="H23" s="1639">
        <v>0.1018</v>
      </c>
      <c r="I23" s="1639">
        <v>7.2099999999999997E-2</v>
      </c>
      <c r="J23" s="1639">
        <v>0.19419999999999998</v>
      </c>
      <c r="K23" s="1639">
        <v>0.21249999999999999</v>
      </c>
      <c r="L23" s="1639">
        <v>0.1356</v>
      </c>
      <c r="M23" s="1639">
        <v>0.2089</v>
      </c>
      <c r="N23" s="1639">
        <v>0.33229999999999998</v>
      </c>
      <c r="O23" s="1639">
        <v>5.1999999999999998E-2</v>
      </c>
      <c r="P23" s="216" t="s">
        <v>432</v>
      </c>
      <c r="Q23" s="1639">
        <v>1.5099999999999999E-2</v>
      </c>
      <c r="R23" s="1639">
        <v>0.48549999999999999</v>
      </c>
      <c r="S23" s="1639">
        <v>1.8E-3</v>
      </c>
      <c r="T23" s="1639">
        <v>7.4999999999999997E-3</v>
      </c>
      <c r="U23" s="1639">
        <v>6.25E-2</v>
      </c>
      <c r="V23" s="1639">
        <v>0.57199999999999995</v>
      </c>
      <c r="W23" s="1639">
        <v>0.62720000000000009</v>
      </c>
      <c r="X23" s="1639">
        <v>0.87729999999999997</v>
      </c>
      <c r="Y23" s="1639">
        <v>1.1384000000000001</v>
      </c>
      <c r="Z23" s="1639">
        <v>1.0440999999999998</v>
      </c>
      <c r="AA23" s="1639">
        <v>3.2793000000000001</v>
      </c>
      <c r="AB23" s="1639">
        <v>7.7867270999999998E-4</v>
      </c>
      <c r="AC23" s="1639">
        <v>7.7867270999999998E-4</v>
      </c>
      <c r="AD23" s="1639">
        <v>7.7867270999999998E-4</v>
      </c>
      <c r="AE23" s="216" t="s">
        <v>980</v>
      </c>
      <c r="AF23" s="1639">
        <v>7.7867270999999998E-4</v>
      </c>
      <c r="AG23" s="1639">
        <v>7.7867270999999998E-4</v>
      </c>
      <c r="AH23" s="1639">
        <v>7.7867270999999998E-4</v>
      </c>
      <c r="AI23" s="1640">
        <v>0</v>
      </c>
      <c r="AJ23" s="1641">
        <v>0</v>
      </c>
      <c r="AK23" s="1639">
        <v>0</v>
      </c>
      <c r="AL23" s="1639">
        <v>0</v>
      </c>
      <c r="AM23" s="1642">
        <v>0</v>
      </c>
      <c r="AN23" s="1643" t="s">
        <v>1178</v>
      </c>
      <c r="AO23" s="1162">
        <v>22.470902872129997</v>
      </c>
      <c r="AP23" s="1162">
        <v>18.936440156820002</v>
      </c>
      <c r="AQ23" s="1162">
        <v>13.965770886270001</v>
      </c>
      <c r="AR23" s="1162">
        <v>23.952899565739997</v>
      </c>
    </row>
    <row r="24" spans="1:44" s="120" customFormat="1" ht="14.85" customHeight="1">
      <c r="A24" s="216" t="s">
        <v>433</v>
      </c>
      <c r="B24" s="1644">
        <v>0</v>
      </c>
      <c r="C24" s="1644">
        <v>0</v>
      </c>
      <c r="D24" s="1644">
        <v>0</v>
      </c>
      <c r="E24" s="1644">
        <v>0</v>
      </c>
      <c r="F24" s="1644">
        <v>0</v>
      </c>
      <c r="G24" s="1644">
        <v>0</v>
      </c>
      <c r="H24" s="1644">
        <v>0</v>
      </c>
      <c r="I24" s="1644">
        <v>0</v>
      </c>
      <c r="J24" s="1644">
        <v>0</v>
      </c>
      <c r="K24" s="1644">
        <v>0</v>
      </c>
      <c r="L24" s="1644">
        <v>0</v>
      </c>
      <c r="M24" s="1644">
        <v>0</v>
      </c>
      <c r="N24" s="1644">
        <v>0</v>
      </c>
      <c r="O24" s="1644">
        <v>0</v>
      </c>
      <c r="P24" s="216" t="s">
        <v>433</v>
      </c>
      <c r="Q24" s="1644">
        <v>0</v>
      </c>
      <c r="R24" s="1644">
        <v>0</v>
      </c>
      <c r="S24" s="1644">
        <v>0</v>
      </c>
      <c r="T24" s="1644">
        <v>0</v>
      </c>
      <c r="U24" s="1644">
        <v>0</v>
      </c>
      <c r="V24" s="1644">
        <v>0</v>
      </c>
      <c r="W24" s="1644">
        <v>25.3949</v>
      </c>
      <c r="X24" s="1644">
        <v>24.533099999999997</v>
      </c>
      <c r="Y24" s="1644">
        <v>27.8752</v>
      </c>
      <c r="Z24" s="1644">
        <v>35.363699999999994</v>
      </c>
      <c r="AA24" s="1644">
        <v>58.139099999999999</v>
      </c>
      <c r="AB24" s="1644">
        <v>69.701965469339996</v>
      </c>
      <c r="AC24" s="1644">
        <v>107.29379792748</v>
      </c>
      <c r="AD24" s="1644">
        <v>450.10442223189006</v>
      </c>
      <c r="AE24" s="216" t="s">
        <v>981</v>
      </c>
      <c r="AF24" s="1644">
        <v>388.03330754162999</v>
      </c>
      <c r="AG24" s="1644">
        <v>226.97214974036999</v>
      </c>
      <c r="AH24" s="1644">
        <v>198.79335049881001</v>
      </c>
      <c r="AI24" s="1645">
        <v>141.39385401154999</v>
      </c>
      <c r="AJ24" s="1646">
        <v>16.96180476132</v>
      </c>
      <c r="AK24" s="1647">
        <v>21.782069791870001</v>
      </c>
      <c r="AL24" s="1647">
        <v>8.6785926011299992</v>
      </c>
      <c r="AM24" s="1648">
        <v>14.15669780616</v>
      </c>
      <c r="AN24" s="1644" t="s">
        <v>1179</v>
      </c>
      <c r="AO24" s="1162">
        <v>4.9523502049999994E-2</v>
      </c>
      <c r="AP24" s="1162">
        <v>4.18016208E-3</v>
      </c>
      <c r="AQ24" s="1162">
        <v>1.84978767E-3</v>
      </c>
      <c r="AR24" s="1162">
        <v>0.18067568827000002</v>
      </c>
    </row>
    <row r="25" spans="1:44" s="17" customFormat="1" ht="14.85" customHeight="1">
      <c r="A25" s="216"/>
      <c r="B25" s="1162"/>
      <c r="C25" s="1162"/>
      <c r="D25" s="1162"/>
      <c r="E25" s="1162"/>
      <c r="F25" s="1162"/>
      <c r="G25" s="1162"/>
      <c r="H25" s="1162"/>
      <c r="I25" s="1162"/>
      <c r="J25" s="1162"/>
      <c r="K25" s="1162"/>
      <c r="L25" s="1162"/>
      <c r="M25" s="1162"/>
      <c r="N25" s="1162"/>
      <c r="O25" s="1162"/>
      <c r="P25" s="216"/>
      <c r="Q25" s="1162"/>
      <c r="R25" s="1162"/>
      <c r="S25" s="1162"/>
      <c r="T25" s="1162"/>
      <c r="U25" s="1162"/>
      <c r="V25" s="1162"/>
      <c r="W25" s="1162"/>
      <c r="X25" s="1162"/>
      <c r="Y25" s="1162"/>
      <c r="Z25" s="1162"/>
      <c r="AA25" s="1162"/>
      <c r="AB25" s="1162"/>
      <c r="AC25" s="1162"/>
      <c r="AD25" s="1162"/>
      <c r="AE25" s="216"/>
      <c r="AF25" s="1162"/>
      <c r="AG25" s="1162"/>
      <c r="AH25" s="1162"/>
      <c r="AI25" s="1167"/>
      <c r="AJ25" s="1456"/>
      <c r="AK25" s="1162"/>
      <c r="AL25" s="1162"/>
      <c r="AM25" s="1457"/>
      <c r="AN25" s="1162"/>
      <c r="AO25" s="1162">
        <v>0</v>
      </c>
      <c r="AP25" s="1162">
        <v>0</v>
      </c>
      <c r="AQ25" s="1162">
        <v>0</v>
      </c>
      <c r="AR25" s="1162">
        <v>0</v>
      </c>
    </row>
    <row r="26" spans="1:44" s="1625" customFormat="1" ht="14.85" customHeight="1">
      <c r="A26" s="1621" t="s">
        <v>434</v>
      </c>
      <c r="B26" s="1649">
        <v>0</v>
      </c>
      <c r="C26" s="1649">
        <v>0</v>
      </c>
      <c r="D26" s="1649">
        <v>0</v>
      </c>
      <c r="E26" s="1649">
        <v>0</v>
      </c>
      <c r="F26" s="1649">
        <v>0</v>
      </c>
      <c r="G26" s="1649">
        <v>0</v>
      </c>
      <c r="H26" s="1649">
        <v>0</v>
      </c>
      <c r="I26" s="1649">
        <v>0</v>
      </c>
      <c r="J26" s="1649">
        <v>0</v>
      </c>
      <c r="K26" s="1649">
        <v>0</v>
      </c>
      <c r="L26" s="1649">
        <v>0</v>
      </c>
      <c r="M26" s="1649">
        <v>0.17180000000000001</v>
      </c>
      <c r="N26" s="1649">
        <v>0.18630000000000002</v>
      </c>
      <c r="O26" s="1649">
        <v>2.9239000000000002</v>
      </c>
      <c r="P26" s="1621" t="s">
        <v>434</v>
      </c>
      <c r="Q26" s="1649">
        <v>4.6513999999999998</v>
      </c>
      <c r="R26" s="1649">
        <v>5.1328000000000005</v>
      </c>
      <c r="S26" s="1649">
        <v>10.510099999999998</v>
      </c>
      <c r="T26" s="1649">
        <v>6.3313000000000006</v>
      </c>
      <c r="U26" s="1649">
        <v>11.2745</v>
      </c>
      <c r="V26" s="1649">
        <v>12.423</v>
      </c>
      <c r="W26" s="1649">
        <v>0.2147</v>
      </c>
      <c r="X26" s="1649">
        <v>0</v>
      </c>
      <c r="Y26" s="1649">
        <v>2.782</v>
      </c>
      <c r="Z26" s="1649">
        <v>3.032</v>
      </c>
      <c r="AA26" s="1649">
        <v>4.0161999999999995</v>
      </c>
      <c r="AB26" s="1649">
        <v>3.7483356600000004</v>
      </c>
      <c r="AC26" s="1649">
        <v>79.779334825299998</v>
      </c>
      <c r="AD26" s="1649">
        <v>76.066335893000002</v>
      </c>
      <c r="AE26" s="1621" t="s">
        <v>434</v>
      </c>
      <c r="AF26" s="1649">
        <v>343.46889398300004</v>
      </c>
      <c r="AG26" s="1649">
        <v>391.80422671000002</v>
      </c>
      <c r="AH26" s="1649">
        <v>146.36919788301</v>
      </c>
      <c r="AI26" s="1650">
        <v>160.54719181396001</v>
      </c>
      <c r="AJ26" s="1651">
        <v>159.71749949854998</v>
      </c>
      <c r="AK26" s="1652">
        <v>212.17465659287998</v>
      </c>
      <c r="AL26" s="1652">
        <v>258.16154156470003</v>
      </c>
      <c r="AM26" s="1653">
        <v>304.44796161404997</v>
      </c>
      <c r="AN26" s="1649" t="s">
        <v>431</v>
      </c>
      <c r="AO26" s="1163">
        <v>29.897593428209998</v>
      </c>
      <c r="AP26" s="1163">
        <v>43.766735244589995</v>
      </c>
      <c r="AQ26" s="1163">
        <v>66.82422755444</v>
      </c>
      <c r="AR26" s="1163">
        <v>50.706286025759994</v>
      </c>
    </row>
    <row r="27" spans="1:44" ht="14.85" customHeight="1">
      <c r="A27" s="216" t="s">
        <v>435</v>
      </c>
      <c r="B27" s="1165">
        <v>0</v>
      </c>
      <c r="C27" s="1165">
        <v>0</v>
      </c>
      <c r="D27" s="1165">
        <v>0</v>
      </c>
      <c r="E27" s="1165">
        <v>0</v>
      </c>
      <c r="F27" s="1165">
        <v>0</v>
      </c>
      <c r="G27" s="1165">
        <v>0</v>
      </c>
      <c r="H27" s="1165">
        <v>0</v>
      </c>
      <c r="I27" s="1165">
        <v>0</v>
      </c>
      <c r="J27" s="1165">
        <v>0</v>
      </c>
      <c r="K27" s="1165">
        <v>0</v>
      </c>
      <c r="L27" s="1165">
        <v>0</v>
      </c>
      <c r="M27" s="1165">
        <v>0.17180000000000001</v>
      </c>
      <c r="N27" s="1165">
        <v>0.18630000000000002</v>
      </c>
      <c r="O27" s="1165">
        <v>0.2853</v>
      </c>
      <c r="P27" s="216" t="s">
        <v>435</v>
      </c>
      <c r="Q27" s="1165">
        <v>0.77800000000000002</v>
      </c>
      <c r="R27" s="1165">
        <v>0.48630000000000001</v>
      </c>
      <c r="S27" s="1165">
        <v>0.82529999999999992</v>
      </c>
      <c r="T27" s="1165">
        <v>0.47570000000000001</v>
      </c>
      <c r="U27" s="1165">
        <v>0.37</v>
      </c>
      <c r="V27" s="1165">
        <v>0.28999999999999998</v>
      </c>
      <c r="W27" s="1165">
        <v>0.2147</v>
      </c>
      <c r="X27" s="1165">
        <v>0</v>
      </c>
      <c r="Y27" s="1165">
        <v>2.782</v>
      </c>
      <c r="Z27" s="1165">
        <v>3.032</v>
      </c>
      <c r="AA27" s="1165">
        <v>4.0161999999999995</v>
      </c>
      <c r="AB27" s="1165">
        <v>3.7483356600000004</v>
      </c>
      <c r="AC27" s="1165">
        <v>79.779334825299998</v>
      </c>
      <c r="AD27" s="1165">
        <v>76.066335893000002</v>
      </c>
      <c r="AE27" s="216" t="s">
        <v>982</v>
      </c>
      <c r="AF27" s="1165">
        <v>343.46889398300004</v>
      </c>
      <c r="AG27" s="1165">
        <v>391.80422671000002</v>
      </c>
      <c r="AH27" s="1165">
        <v>146.36919788301</v>
      </c>
      <c r="AI27" s="1168">
        <v>160.54719181396001</v>
      </c>
      <c r="AJ27" s="1458">
        <v>159.71749949854998</v>
      </c>
      <c r="AK27" s="1459">
        <v>212.17465659287998</v>
      </c>
      <c r="AL27" s="1459">
        <v>258.16154156470003</v>
      </c>
      <c r="AM27" s="1460">
        <v>304.44796161404997</v>
      </c>
      <c r="AN27" s="1165" t="s">
        <v>980</v>
      </c>
      <c r="AO27" s="1162">
        <v>10.456081188290002</v>
      </c>
      <c r="AP27" s="1162">
        <v>25.76222235493</v>
      </c>
      <c r="AQ27" s="1162">
        <v>47.277265240010003</v>
      </c>
      <c r="AR27" s="1162">
        <v>24.463884489799998</v>
      </c>
    </row>
    <row r="28" spans="1:44" ht="14.85" customHeight="1">
      <c r="A28" s="216" t="s">
        <v>433</v>
      </c>
      <c r="B28" s="1165">
        <v>0</v>
      </c>
      <c r="C28" s="1165">
        <v>0</v>
      </c>
      <c r="D28" s="1165">
        <v>0</v>
      </c>
      <c r="E28" s="1165">
        <v>0</v>
      </c>
      <c r="F28" s="1165">
        <v>0</v>
      </c>
      <c r="G28" s="1165">
        <v>0</v>
      </c>
      <c r="H28" s="1165">
        <v>0</v>
      </c>
      <c r="I28" s="1165">
        <v>0</v>
      </c>
      <c r="J28" s="1165">
        <v>0</v>
      </c>
      <c r="K28" s="1165">
        <v>0</v>
      </c>
      <c r="L28" s="1165">
        <v>0</v>
      </c>
      <c r="M28" s="1165">
        <v>0</v>
      </c>
      <c r="N28" s="1165">
        <v>0</v>
      </c>
      <c r="O28" s="1165">
        <v>2.6385999999999998</v>
      </c>
      <c r="P28" s="216" t="s">
        <v>433</v>
      </c>
      <c r="Q28" s="1165">
        <v>3.8734000000000002</v>
      </c>
      <c r="R28" s="1165">
        <v>4.6464999999999996</v>
      </c>
      <c r="S28" s="1165">
        <v>9.6847999999999992</v>
      </c>
      <c r="T28" s="1165">
        <v>5.8556000000000008</v>
      </c>
      <c r="U28" s="1165">
        <v>10.904500000000001</v>
      </c>
      <c r="V28" s="1165">
        <v>12.1325</v>
      </c>
      <c r="W28" s="1165">
        <v>0</v>
      </c>
      <c r="X28" s="1165">
        <v>0</v>
      </c>
      <c r="Y28" s="1165">
        <v>0</v>
      </c>
      <c r="Z28" s="1165">
        <v>0</v>
      </c>
      <c r="AA28" s="1165">
        <v>0</v>
      </c>
      <c r="AB28" s="1165">
        <v>0</v>
      </c>
      <c r="AC28" s="1165">
        <v>0</v>
      </c>
      <c r="AD28" s="1165">
        <v>0</v>
      </c>
      <c r="AE28" s="216"/>
      <c r="AF28" s="1165">
        <v>0</v>
      </c>
      <c r="AG28" s="1165">
        <v>0</v>
      </c>
      <c r="AH28" s="1165">
        <v>0</v>
      </c>
      <c r="AI28" s="1168">
        <v>0</v>
      </c>
      <c r="AJ28" s="1458">
        <v>0</v>
      </c>
      <c r="AK28" s="1459">
        <v>0</v>
      </c>
      <c r="AL28" s="1459">
        <v>0</v>
      </c>
      <c r="AM28" s="1460">
        <v>0</v>
      </c>
      <c r="AN28" s="1165" t="s">
        <v>1223</v>
      </c>
      <c r="AO28" s="1162">
        <v>19.441512239919998</v>
      </c>
      <c r="AP28" s="1162">
        <v>18.004512889659999</v>
      </c>
      <c r="AQ28" s="1162">
        <v>19.546962314429997</v>
      </c>
      <c r="AR28" s="1162">
        <v>26.242401535959999</v>
      </c>
    </row>
    <row r="29" spans="1:44" s="17" customFormat="1" ht="14.85" customHeight="1">
      <c r="A29" s="216"/>
      <c r="B29" s="1162"/>
      <c r="C29" s="1162"/>
      <c r="D29" s="1162"/>
      <c r="E29" s="1162"/>
      <c r="F29" s="1162"/>
      <c r="G29" s="1162"/>
      <c r="H29" s="1162"/>
      <c r="I29" s="1162"/>
      <c r="J29" s="1162"/>
      <c r="K29" s="1162"/>
      <c r="L29" s="1162"/>
      <c r="M29" s="1162"/>
      <c r="N29" s="1162"/>
      <c r="O29" s="1162"/>
      <c r="P29" s="216"/>
      <c r="Q29" s="1162"/>
      <c r="R29" s="1162"/>
      <c r="S29" s="1162"/>
      <c r="T29" s="1162"/>
      <c r="U29" s="1162"/>
      <c r="V29" s="1162"/>
      <c r="W29" s="1162"/>
      <c r="X29" s="1162"/>
      <c r="Y29" s="1162"/>
      <c r="Z29" s="1162"/>
      <c r="AA29" s="1162"/>
      <c r="AB29" s="1162"/>
      <c r="AC29" s="1162"/>
      <c r="AD29" s="1162"/>
      <c r="AE29" s="216"/>
      <c r="AF29" s="1162"/>
      <c r="AG29" s="1162"/>
      <c r="AH29" s="1162"/>
      <c r="AI29" s="1167"/>
      <c r="AJ29" s="1456"/>
      <c r="AK29" s="1162"/>
      <c r="AL29" s="1162"/>
      <c r="AM29" s="1457"/>
      <c r="AN29" s="1162"/>
      <c r="AO29" s="1162">
        <v>0</v>
      </c>
      <c r="AP29" s="1162">
        <v>0</v>
      </c>
      <c r="AQ29" s="1162">
        <v>0</v>
      </c>
      <c r="AR29" s="1162">
        <v>0</v>
      </c>
    </row>
    <row r="30" spans="1:44" s="17" customFormat="1" ht="14.85" customHeight="1">
      <c r="A30" s="216"/>
      <c r="B30" s="1162"/>
      <c r="C30" s="1162"/>
      <c r="D30" s="1162"/>
      <c r="E30" s="1162"/>
      <c r="F30" s="1162"/>
      <c r="G30" s="1162"/>
      <c r="H30" s="1162"/>
      <c r="I30" s="1162"/>
      <c r="J30" s="1162"/>
      <c r="K30" s="1162"/>
      <c r="L30" s="1162"/>
      <c r="M30" s="1162"/>
      <c r="N30" s="1162"/>
      <c r="O30" s="1162"/>
      <c r="P30" s="216"/>
      <c r="Q30" s="1162"/>
      <c r="R30" s="1162"/>
      <c r="S30" s="1162"/>
      <c r="T30" s="1162"/>
      <c r="U30" s="1162"/>
      <c r="V30" s="1162"/>
      <c r="W30" s="1162"/>
      <c r="X30" s="1162"/>
      <c r="Y30" s="1162"/>
      <c r="Z30" s="1162"/>
      <c r="AA30" s="1162"/>
      <c r="AB30" s="1162"/>
      <c r="AC30" s="1162"/>
      <c r="AD30" s="1162"/>
      <c r="AE30" s="216"/>
      <c r="AF30" s="1162"/>
      <c r="AG30" s="1162"/>
      <c r="AH30" s="1162"/>
      <c r="AI30" s="1167"/>
      <c r="AJ30" s="1456"/>
      <c r="AK30" s="1162"/>
      <c r="AL30" s="1162"/>
      <c r="AM30" s="1457"/>
      <c r="AN30" s="1163" t="s">
        <v>434</v>
      </c>
      <c r="AO30" s="1163">
        <v>284.08686880792999</v>
      </c>
      <c r="AP30" s="1163">
        <v>461.68265092291995</v>
      </c>
      <c r="AQ30" s="1163">
        <v>648.93840494789993</v>
      </c>
      <c r="AR30" s="1163">
        <v>762.10689603055005</v>
      </c>
    </row>
    <row r="31" spans="1:44" s="120" customFormat="1" ht="14.85" customHeight="1">
      <c r="A31" s="218" t="s">
        <v>436</v>
      </c>
      <c r="B31" s="1164">
        <v>0.11600000000000001</v>
      </c>
      <c r="C31" s="1164">
        <v>0.23110000000000003</v>
      </c>
      <c r="D31" s="1164">
        <v>0.26250000000000001</v>
      </c>
      <c r="E31" s="1164">
        <v>9.3100000000000002E-2</v>
      </c>
      <c r="F31" s="1164">
        <v>0.26139999999999997</v>
      </c>
      <c r="G31" s="1164">
        <v>0.81959999999999988</v>
      </c>
      <c r="H31" s="1164">
        <v>0.88230000000000008</v>
      </c>
      <c r="I31" s="1164">
        <v>0.34470000000000001</v>
      </c>
      <c r="J31" s="1164">
        <v>0.85080000000000011</v>
      </c>
      <c r="K31" s="1164">
        <v>0.248</v>
      </c>
      <c r="L31" s="1164">
        <v>0.83169999999999999</v>
      </c>
      <c r="M31" s="1164">
        <v>1.2523</v>
      </c>
      <c r="N31" s="1164">
        <v>0.6362000000000001</v>
      </c>
      <c r="O31" s="1164">
        <v>0.61050000000000004</v>
      </c>
      <c r="P31" s="218" t="s">
        <v>436</v>
      </c>
      <c r="Q31" s="1164">
        <v>0.62360000000000004</v>
      </c>
      <c r="R31" s="1164">
        <v>0.34350000000000003</v>
      </c>
      <c r="S31" s="1164">
        <v>0.44800000000000001</v>
      </c>
      <c r="T31" s="1164">
        <v>2.0679000000000003</v>
      </c>
      <c r="U31" s="1164">
        <v>5.2208000000000006</v>
      </c>
      <c r="V31" s="1164">
        <v>14.866800000000001</v>
      </c>
      <c r="W31" s="1164">
        <v>17.185400000000001</v>
      </c>
      <c r="X31" s="1164">
        <v>18.951400000000003</v>
      </c>
      <c r="Y31" s="1164">
        <v>21.0808</v>
      </c>
      <c r="Z31" s="1164">
        <v>18.8935</v>
      </c>
      <c r="AA31" s="1164">
        <v>23.27835</v>
      </c>
      <c r="AB31" s="1164">
        <v>653.79370709684019</v>
      </c>
      <c r="AC31" s="1164">
        <v>234.49966676459999</v>
      </c>
      <c r="AD31" s="1164">
        <v>227.22301468819001</v>
      </c>
      <c r="AE31" s="218" t="s">
        <v>436</v>
      </c>
      <c r="AF31" s="1164">
        <v>194.56111512346001</v>
      </c>
      <c r="AG31" s="1164">
        <v>162.02409973882996</v>
      </c>
      <c r="AH31" s="1164">
        <v>387.63496631815997</v>
      </c>
      <c r="AI31" s="1166">
        <v>357.51659841796004</v>
      </c>
      <c r="AJ31" s="1454">
        <v>333.08697699158006</v>
      </c>
      <c r="AK31" s="1164">
        <v>382.86519694182999</v>
      </c>
      <c r="AL31" s="1164">
        <v>366.17929036805003</v>
      </c>
      <c r="AM31" s="1455">
        <v>491.54903782178002</v>
      </c>
      <c r="AN31" s="1638" t="s">
        <v>982</v>
      </c>
      <c r="AO31" s="1162">
        <v>284.08686880792999</v>
      </c>
      <c r="AP31" s="1162">
        <v>461.68265092291995</v>
      </c>
      <c r="AQ31" s="1162">
        <v>648.93840494789993</v>
      </c>
      <c r="AR31" s="1162">
        <v>762.10689603055005</v>
      </c>
    </row>
    <row r="32" spans="1:44" ht="14.85" customHeight="1">
      <c r="A32" s="216" t="s">
        <v>437</v>
      </c>
      <c r="B32" s="1654">
        <v>6.6E-3</v>
      </c>
      <c r="C32" s="1654">
        <v>2.8E-3</v>
      </c>
      <c r="D32" s="1654">
        <v>4.0000000000000002E-4</v>
      </c>
      <c r="E32" s="1654">
        <v>9.9000000000000008E-3</v>
      </c>
      <c r="F32" s="1654">
        <v>0.10690000000000001</v>
      </c>
      <c r="G32" s="1654">
        <v>0.37469999999999998</v>
      </c>
      <c r="H32" s="1654">
        <v>0.2356</v>
      </c>
      <c r="I32" s="1654">
        <v>0.24809999999999999</v>
      </c>
      <c r="J32" s="1654">
        <v>0.72560000000000002</v>
      </c>
      <c r="K32" s="1654">
        <v>9.4E-2</v>
      </c>
      <c r="L32" s="1654">
        <v>0.37530000000000002</v>
      </c>
      <c r="M32" s="1654">
        <v>0.37219999999999998</v>
      </c>
      <c r="N32" s="1654">
        <v>0.22550000000000001</v>
      </c>
      <c r="O32" s="1654">
        <v>0.32080000000000003</v>
      </c>
      <c r="P32" s="216" t="s">
        <v>437</v>
      </c>
      <c r="Q32" s="1654">
        <v>6.9000000000000008E-3</v>
      </c>
      <c r="R32" s="1654">
        <v>1.2500000000000001E-2</v>
      </c>
      <c r="S32" s="1654">
        <v>8.0000000000000002E-3</v>
      </c>
      <c r="T32" s="1654">
        <v>2.9999999999999997E-4</v>
      </c>
      <c r="U32" s="1654">
        <v>4.2736000000000001</v>
      </c>
      <c r="V32" s="1654">
        <v>0.40960000000000002</v>
      </c>
      <c r="W32" s="1654">
        <v>3.5714000000000001</v>
      </c>
      <c r="X32" s="1654">
        <v>3.0998999999999999</v>
      </c>
      <c r="Y32" s="1654">
        <v>1.03E-2</v>
      </c>
      <c r="Z32" s="1654">
        <v>1.03E-2</v>
      </c>
      <c r="AA32" s="1654">
        <v>0.21340999999999999</v>
      </c>
      <c r="AB32" s="1654">
        <v>79.943963350000004</v>
      </c>
      <c r="AC32" s="1654">
        <v>9.7402271349999996</v>
      </c>
      <c r="AD32" s="1654">
        <v>6.0069338349999999</v>
      </c>
      <c r="AE32" s="216" t="s">
        <v>983</v>
      </c>
      <c r="AF32" s="1654">
        <v>12.878186391</v>
      </c>
      <c r="AG32" s="1654">
        <v>7.6716939999999997E-3</v>
      </c>
      <c r="AH32" s="1654">
        <v>7.5546820000000001E-3</v>
      </c>
      <c r="AI32" s="1655">
        <v>1.0308308E-2</v>
      </c>
      <c r="AJ32" s="1656">
        <v>1.0308308E-2</v>
      </c>
      <c r="AK32" s="1654">
        <v>3.1153083079999999</v>
      </c>
      <c r="AL32" s="1654">
        <v>9.6803881000000008E-2</v>
      </c>
      <c r="AM32" s="1657">
        <v>9.6803881000000008E-2</v>
      </c>
      <c r="AN32" s="1654"/>
      <c r="AO32" s="1162">
        <v>0</v>
      </c>
      <c r="AP32" s="1162">
        <v>0</v>
      </c>
      <c r="AQ32" s="1162">
        <v>0</v>
      </c>
      <c r="AR32" s="1162">
        <v>0</v>
      </c>
    </row>
    <row r="33" spans="1:44" ht="14.85" customHeight="1">
      <c r="A33" s="216" t="s">
        <v>438</v>
      </c>
      <c r="B33" s="1654">
        <v>0.10940000000000001</v>
      </c>
      <c r="C33" s="1654">
        <v>0.2283</v>
      </c>
      <c r="D33" s="1654">
        <v>0.2621</v>
      </c>
      <c r="E33" s="1654">
        <v>8.3199999999999996E-2</v>
      </c>
      <c r="F33" s="1654">
        <v>0.14269999999999999</v>
      </c>
      <c r="G33" s="1654">
        <v>0.40589999999999998</v>
      </c>
      <c r="H33" s="1654">
        <v>0.64670000000000005</v>
      </c>
      <c r="I33" s="1654">
        <v>9.6599999999999991E-2</v>
      </c>
      <c r="J33" s="1654">
        <v>8.5000000000000006E-2</v>
      </c>
      <c r="K33" s="1654">
        <v>0.14399999999999999</v>
      </c>
      <c r="L33" s="1654">
        <v>0.4118</v>
      </c>
      <c r="M33" s="1654">
        <v>0.7964</v>
      </c>
      <c r="N33" s="1654">
        <v>0.18619999999999998</v>
      </c>
      <c r="O33" s="1654">
        <v>0.28970000000000001</v>
      </c>
      <c r="P33" s="216" t="s">
        <v>438</v>
      </c>
      <c r="Q33" s="1654">
        <v>0.61670000000000003</v>
      </c>
      <c r="R33" s="1654">
        <v>0.33100000000000002</v>
      </c>
      <c r="S33" s="1654">
        <v>0.44</v>
      </c>
      <c r="T33" s="1654">
        <v>2.0676000000000001</v>
      </c>
      <c r="U33" s="1654">
        <v>0.94720000000000004</v>
      </c>
      <c r="V33" s="1654">
        <v>14.4572</v>
      </c>
      <c r="W33" s="1654">
        <v>13.614000000000001</v>
      </c>
      <c r="X33" s="1654">
        <v>15.8515</v>
      </c>
      <c r="Y33" s="1654">
        <v>21.070499999999999</v>
      </c>
      <c r="Z33" s="1654">
        <v>18.883200000000002</v>
      </c>
      <c r="AA33" s="1654">
        <v>23.06494</v>
      </c>
      <c r="AB33" s="1654">
        <v>540.37033695783998</v>
      </c>
      <c r="AC33" s="1654">
        <v>123.97120660988</v>
      </c>
      <c r="AD33" s="1654">
        <v>83.906421726559998</v>
      </c>
      <c r="AE33" s="216" t="s">
        <v>984</v>
      </c>
      <c r="AF33" s="1654">
        <v>22.557147692169998</v>
      </c>
      <c r="AG33" s="1654">
        <v>15.780446804490001</v>
      </c>
      <c r="AH33" s="1654">
        <v>125.27361649904</v>
      </c>
      <c r="AI33" s="1655">
        <v>122.07585478339</v>
      </c>
      <c r="AJ33" s="1656">
        <v>110.41930510688999</v>
      </c>
      <c r="AK33" s="1654">
        <v>173.81120061743002</v>
      </c>
      <c r="AL33" s="1654">
        <v>146.64687725085</v>
      </c>
      <c r="AM33" s="1657">
        <v>155.28231419634</v>
      </c>
      <c r="AN33" s="1658" t="s">
        <v>436</v>
      </c>
      <c r="AO33" s="1163">
        <v>671.94691204560013</v>
      </c>
      <c r="AP33" s="1163">
        <v>886.84851890737002</v>
      </c>
      <c r="AQ33" s="1163">
        <v>946.34372830843017</v>
      </c>
      <c r="AR33" s="1163">
        <v>1340.7565440820799</v>
      </c>
    </row>
    <row r="34" spans="1:44" ht="14.85" customHeight="1">
      <c r="A34" s="216" t="s">
        <v>439</v>
      </c>
      <c r="B34" s="1165">
        <v>0</v>
      </c>
      <c r="C34" s="1165">
        <v>0</v>
      </c>
      <c r="D34" s="1165">
        <v>0</v>
      </c>
      <c r="E34" s="1165">
        <v>0</v>
      </c>
      <c r="F34" s="1654">
        <v>1.6999999999999999E-3</v>
      </c>
      <c r="G34" s="1165">
        <v>0</v>
      </c>
      <c r="H34" s="1165">
        <v>0</v>
      </c>
      <c r="I34" s="1165">
        <v>0</v>
      </c>
      <c r="J34" s="1165">
        <v>0.02</v>
      </c>
      <c r="K34" s="1654">
        <v>0.01</v>
      </c>
      <c r="L34" s="1165">
        <v>0</v>
      </c>
      <c r="M34" s="1165">
        <v>1.49E-2</v>
      </c>
      <c r="N34" s="1165">
        <v>0.18290000000000001</v>
      </c>
      <c r="O34" s="1165">
        <v>0</v>
      </c>
      <c r="P34" s="216" t="s">
        <v>439</v>
      </c>
      <c r="Q34" s="1654">
        <v>0</v>
      </c>
      <c r="R34" s="1165">
        <v>0</v>
      </c>
      <c r="S34" s="1165" t="s">
        <v>47</v>
      </c>
      <c r="T34" s="1165">
        <v>0</v>
      </c>
      <c r="U34" s="1165">
        <v>0</v>
      </c>
      <c r="V34" s="1654">
        <v>0</v>
      </c>
      <c r="W34" s="1165">
        <v>0</v>
      </c>
      <c r="X34" s="1165">
        <v>0</v>
      </c>
      <c r="Y34" s="1165">
        <v>0</v>
      </c>
      <c r="Z34" s="1165">
        <v>0</v>
      </c>
      <c r="AA34" s="1654">
        <v>0</v>
      </c>
      <c r="AB34" s="1165">
        <v>0</v>
      </c>
      <c r="AC34" s="1165">
        <v>0</v>
      </c>
      <c r="AD34" s="1165">
        <v>0</v>
      </c>
      <c r="AE34" s="216" t="s">
        <v>985</v>
      </c>
      <c r="AF34" s="1165">
        <v>0</v>
      </c>
      <c r="AG34" s="1165">
        <v>0</v>
      </c>
      <c r="AH34" s="1165">
        <v>0</v>
      </c>
      <c r="AI34" s="1168">
        <v>0</v>
      </c>
      <c r="AJ34" s="1458">
        <v>0</v>
      </c>
      <c r="AK34" s="1459">
        <v>0</v>
      </c>
      <c r="AL34" s="1459">
        <v>0</v>
      </c>
      <c r="AM34" s="1460">
        <v>0</v>
      </c>
      <c r="AN34" s="1165" t="s">
        <v>1224</v>
      </c>
      <c r="AO34" s="1162">
        <v>-13.113176976</v>
      </c>
      <c r="AP34" s="1162">
        <v>0.51072302400000003</v>
      </c>
      <c r="AQ34" s="1162">
        <v>33.319723023999998</v>
      </c>
      <c r="AR34" s="1162">
        <v>42.524723023999996</v>
      </c>
    </row>
    <row r="35" spans="1:44" ht="14.85" customHeight="1">
      <c r="A35" s="216" t="s">
        <v>440</v>
      </c>
      <c r="B35" s="1165">
        <v>0</v>
      </c>
      <c r="C35" s="1165">
        <v>0</v>
      </c>
      <c r="D35" s="1165">
        <v>0</v>
      </c>
      <c r="E35" s="1165">
        <v>0</v>
      </c>
      <c r="F35" s="1654">
        <v>1.01E-2</v>
      </c>
      <c r="G35" s="1165">
        <v>3.9E-2</v>
      </c>
      <c r="H35" s="1165">
        <v>0</v>
      </c>
      <c r="I35" s="1165">
        <v>0</v>
      </c>
      <c r="J35" s="1165">
        <v>2.0199999999999999E-2</v>
      </c>
      <c r="K35" s="1654">
        <v>0</v>
      </c>
      <c r="L35" s="1165">
        <v>4.4600000000000001E-2</v>
      </c>
      <c r="M35" s="1165">
        <v>6.88E-2</v>
      </c>
      <c r="N35" s="1165">
        <v>4.1599999999999998E-2</v>
      </c>
      <c r="O35" s="1165">
        <v>0</v>
      </c>
      <c r="P35" s="216" t="s">
        <v>440</v>
      </c>
      <c r="Q35" s="1654">
        <v>0</v>
      </c>
      <c r="R35" s="1165">
        <v>0</v>
      </c>
      <c r="S35" s="1165" t="s">
        <v>47</v>
      </c>
      <c r="T35" s="1165">
        <v>0</v>
      </c>
      <c r="U35" s="1165">
        <v>0</v>
      </c>
      <c r="V35" s="1654">
        <v>0</v>
      </c>
      <c r="W35" s="1165">
        <v>0</v>
      </c>
      <c r="X35" s="1165">
        <v>0</v>
      </c>
      <c r="Y35" s="1165">
        <v>0</v>
      </c>
      <c r="Z35" s="1165">
        <v>0</v>
      </c>
      <c r="AA35" s="1654">
        <v>0</v>
      </c>
      <c r="AB35" s="1165">
        <v>33.479406789000002</v>
      </c>
      <c r="AC35" s="1165">
        <v>100.78823301972001</v>
      </c>
      <c r="AD35" s="1165">
        <v>137.30965912662998</v>
      </c>
      <c r="AE35" s="216" t="s">
        <v>986</v>
      </c>
      <c r="AF35" s="1165">
        <v>159.12578104029001</v>
      </c>
      <c r="AG35" s="1165">
        <v>146.23598124033998</v>
      </c>
      <c r="AH35" s="1165">
        <v>262.35379513712002</v>
      </c>
      <c r="AI35" s="1168">
        <v>235.43043532657001</v>
      </c>
      <c r="AJ35" s="1458">
        <v>222.65736357668999</v>
      </c>
      <c r="AK35" s="1459">
        <v>205.93868801639999</v>
      </c>
      <c r="AL35" s="1459">
        <v>219.43560923620001</v>
      </c>
      <c r="AM35" s="1460">
        <v>336.16991974443999</v>
      </c>
      <c r="AN35" s="1165" t="s">
        <v>984</v>
      </c>
      <c r="AO35" s="1162">
        <v>283.97040339251004</v>
      </c>
      <c r="AP35" s="1162">
        <v>344.44149203703006</v>
      </c>
      <c r="AQ35" s="1162">
        <v>328.99848135592003</v>
      </c>
      <c r="AR35" s="1162">
        <v>419.45136091645003</v>
      </c>
    </row>
    <row r="36" spans="1:44" s="17" customFormat="1" ht="14.85" customHeight="1">
      <c r="A36" s="216"/>
      <c r="B36" s="1654"/>
      <c r="C36" s="1654"/>
      <c r="D36" s="1654"/>
      <c r="E36" s="1654"/>
      <c r="F36" s="1654"/>
      <c r="G36" s="1654"/>
      <c r="H36" s="1654"/>
      <c r="I36" s="1654"/>
      <c r="J36" s="1654"/>
      <c r="K36" s="1654"/>
      <c r="L36" s="1654"/>
      <c r="M36" s="1654"/>
      <c r="N36" s="1654"/>
      <c r="O36" s="1654"/>
      <c r="P36" s="216"/>
      <c r="Q36" s="1654"/>
      <c r="R36" s="1654"/>
      <c r="S36" s="1654"/>
      <c r="T36" s="1654"/>
      <c r="U36" s="1654"/>
      <c r="V36" s="1654"/>
      <c r="W36" s="1654"/>
      <c r="X36" s="1654"/>
      <c r="Y36" s="1654"/>
      <c r="Z36" s="1654"/>
      <c r="AA36" s="1654"/>
      <c r="AB36" s="1654"/>
      <c r="AC36" s="1654"/>
      <c r="AD36" s="1654"/>
      <c r="AE36" s="216"/>
      <c r="AF36" s="1654"/>
      <c r="AG36" s="1654"/>
      <c r="AH36" s="1654"/>
      <c r="AI36" s="1655"/>
      <c r="AJ36" s="1656"/>
      <c r="AK36" s="1654"/>
      <c r="AL36" s="1654"/>
      <c r="AM36" s="1657"/>
      <c r="AN36" s="1659" t="s">
        <v>985</v>
      </c>
      <c r="AO36" s="1162">
        <v>0</v>
      </c>
      <c r="AP36" s="1162">
        <v>0</v>
      </c>
      <c r="AQ36" s="1162">
        <v>0</v>
      </c>
      <c r="AR36" s="1162">
        <v>0</v>
      </c>
    </row>
    <row r="37" spans="1:44" s="11" customFormat="1" ht="14.85" customHeight="1">
      <c r="A37" s="1621" t="s">
        <v>441</v>
      </c>
      <c r="B37" s="1633">
        <v>0</v>
      </c>
      <c r="C37" s="1633">
        <v>0</v>
      </c>
      <c r="D37" s="1633">
        <v>0</v>
      </c>
      <c r="E37" s="1633">
        <v>0</v>
      </c>
      <c r="F37" s="1633">
        <v>0</v>
      </c>
      <c r="G37" s="1633">
        <v>0</v>
      </c>
      <c r="H37" s="1633">
        <v>0</v>
      </c>
      <c r="I37" s="1633">
        <v>0</v>
      </c>
      <c r="J37" s="1633">
        <v>0</v>
      </c>
      <c r="K37" s="1633">
        <v>0</v>
      </c>
      <c r="L37" s="1633">
        <v>0</v>
      </c>
      <c r="M37" s="1633">
        <v>1.0258</v>
      </c>
      <c r="N37" s="1633">
        <v>1.9538</v>
      </c>
      <c r="O37" s="1633">
        <v>1.5599000000000001</v>
      </c>
      <c r="P37" s="1621" t="s">
        <v>441</v>
      </c>
      <c r="Q37" s="1633">
        <v>3.4235000000000002</v>
      </c>
      <c r="R37" s="1633">
        <v>5.9723999999999995</v>
      </c>
      <c r="S37" s="1633">
        <v>10.181699999999999</v>
      </c>
      <c r="T37" s="1633">
        <v>12.661300000000001</v>
      </c>
      <c r="U37" s="1633">
        <v>40.421899999999994</v>
      </c>
      <c r="V37" s="1633">
        <v>73.827799999999996</v>
      </c>
      <c r="W37" s="1633">
        <v>28.342400000000001</v>
      </c>
      <c r="X37" s="1633">
        <v>52.6357</v>
      </c>
      <c r="Y37" s="1633">
        <v>79.763800000000003</v>
      </c>
      <c r="Z37" s="1633">
        <v>117.23090000000001</v>
      </c>
      <c r="AA37" s="1633">
        <v>119.07</v>
      </c>
      <c r="AB37" s="1633">
        <v>134.11921695939998</v>
      </c>
      <c r="AC37" s="1633">
        <v>254.46930161540996</v>
      </c>
      <c r="AD37" s="1633">
        <v>292.72483785847999</v>
      </c>
      <c r="AE37" s="1621" t="s">
        <v>441</v>
      </c>
      <c r="AF37" s="1633">
        <v>451.77197924047005</v>
      </c>
      <c r="AG37" s="1633">
        <v>825.62950264702999</v>
      </c>
      <c r="AH37" s="1633">
        <v>678.70717969528994</v>
      </c>
      <c r="AI37" s="1634">
        <v>1112.9858516508702</v>
      </c>
      <c r="AJ37" s="1635">
        <v>1206.02632439281</v>
      </c>
      <c r="AK37" s="1636">
        <v>1158.0813845462901</v>
      </c>
      <c r="AL37" s="1636">
        <v>2948.4916374862601</v>
      </c>
      <c r="AM37" s="1637">
        <v>2931.5980750814306</v>
      </c>
      <c r="AN37" s="1165" t="s">
        <v>986</v>
      </c>
      <c r="AO37" s="1162">
        <v>401.08968562909001</v>
      </c>
      <c r="AP37" s="1162">
        <v>541.89630384633995</v>
      </c>
      <c r="AQ37" s="1162">
        <v>584.0255239285101</v>
      </c>
      <c r="AR37" s="1162">
        <v>878.78046014162999</v>
      </c>
    </row>
    <row r="38" spans="1:44" ht="14.85" customHeight="1">
      <c r="A38" s="216" t="s">
        <v>442</v>
      </c>
      <c r="B38" s="1165">
        <v>0</v>
      </c>
      <c r="C38" s="1165">
        <v>0</v>
      </c>
      <c r="D38" s="1165">
        <v>0</v>
      </c>
      <c r="E38" s="1165">
        <v>0</v>
      </c>
      <c r="F38" s="1165">
        <v>0</v>
      </c>
      <c r="G38" s="1165">
        <v>0</v>
      </c>
      <c r="H38" s="1165">
        <v>0</v>
      </c>
      <c r="I38" s="1165">
        <v>0</v>
      </c>
      <c r="J38" s="1165">
        <v>0</v>
      </c>
      <c r="K38" s="1165">
        <v>0</v>
      </c>
      <c r="L38" s="1165">
        <v>0</v>
      </c>
      <c r="M38" s="1165">
        <v>0.4889</v>
      </c>
      <c r="N38" s="1165">
        <v>0.34229999999999999</v>
      </c>
      <c r="O38" s="1165">
        <v>0.32739999999999997</v>
      </c>
      <c r="P38" s="216" t="s">
        <v>442</v>
      </c>
      <c r="Q38" s="1165">
        <v>0.67579999999999996</v>
      </c>
      <c r="R38" s="1165">
        <v>2.044</v>
      </c>
      <c r="S38" s="1165">
        <v>3.8449</v>
      </c>
      <c r="T38" s="1165">
        <v>6.0283999999999995</v>
      </c>
      <c r="U38" s="1165">
        <v>2.3136000000000001</v>
      </c>
      <c r="V38" s="1165">
        <v>18.021000000000001</v>
      </c>
      <c r="W38" s="1165">
        <v>5.2291000000000007</v>
      </c>
      <c r="X38" s="1165">
        <v>11.0489</v>
      </c>
      <c r="Y38" s="1165">
        <v>17.858900000000002</v>
      </c>
      <c r="Z38" s="1165">
        <v>36.9651</v>
      </c>
      <c r="AA38" s="1165">
        <v>23.991199999999999</v>
      </c>
      <c r="AB38" s="1165">
        <v>22.450737395779996</v>
      </c>
      <c r="AC38" s="1165">
        <v>39.973647946580002</v>
      </c>
      <c r="AD38" s="1165">
        <v>35.196379045310003</v>
      </c>
      <c r="AE38" s="216" t="s">
        <v>987</v>
      </c>
      <c r="AF38" s="1165">
        <v>65.369809752440005</v>
      </c>
      <c r="AG38" s="1165">
        <v>128.50882123024999</v>
      </c>
      <c r="AH38" s="1165">
        <v>122.75839481268</v>
      </c>
      <c r="AI38" s="1168">
        <v>156.38590234105999</v>
      </c>
      <c r="AJ38" s="1458">
        <v>147.34251499018001</v>
      </c>
      <c r="AK38" s="1459">
        <v>117.00592877497999</v>
      </c>
      <c r="AL38" s="1459">
        <v>1555.3741693787501</v>
      </c>
      <c r="AM38" s="1460">
        <v>1576.9942441687099</v>
      </c>
      <c r="AN38" s="1165"/>
      <c r="AO38" s="1162">
        <v>0</v>
      </c>
      <c r="AP38" s="1162">
        <v>0</v>
      </c>
      <c r="AQ38" s="1162">
        <v>0</v>
      </c>
      <c r="AR38" s="1162">
        <v>0</v>
      </c>
    </row>
    <row r="39" spans="1:44" ht="14.85" customHeight="1">
      <c r="A39" s="216" t="s">
        <v>443</v>
      </c>
      <c r="B39" s="1165">
        <v>0</v>
      </c>
      <c r="C39" s="1165">
        <v>0</v>
      </c>
      <c r="D39" s="1165">
        <v>0</v>
      </c>
      <c r="E39" s="1165">
        <v>0</v>
      </c>
      <c r="F39" s="1165">
        <v>0</v>
      </c>
      <c r="G39" s="1165">
        <v>0</v>
      </c>
      <c r="H39" s="1165">
        <v>0</v>
      </c>
      <c r="I39" s="1165">
        <v>0</v>
      </c>
      <c r="J39" s="1165">
        <v>0</v>
      </c>
      <c r="K39" s="1165">
        <v>0</v>
      </c>
      <c r="L39" s="1165">
        <v>0</v>
      </c>
      <c r="M39" s="1165">
        <v>0.37619999999999998</v>
      </c>
      <c r="N39" s="1165">
        <v>1.5879000000000001</v>
      </c>
      <c r="O39" s="1165">
        <v>0.92270000000000008</v>
      </c>
      <c r="P39" s="216" t="s">
        <v>443</v>
      </c>
      <c r="Q39" s="1165">
        <v>2.1960999999999999</v>
      </c>
      <c r="R39" s="1165">
        <v>3.3968000000000003</v>
      </c>
      <c r="S39" s="1165">
        <v>5.1719999999999997</v>
      </c>
      <c r="T39" s="1165">
        <v>6.2978000000000005</v>
      </c>
      <c r="U39" s="1165">
        <v>37.948099999999997</v>
      </c>
      <c r="V39" s="1165">
        <v>49.683900000000001</v>
      </c>
      <c r="W39" s="1165">
        <v>22.045900000000003</v>
      </c>
      <c r="X39" s="1165">
        <v>40.8292</v>
      </c>
      <c r="Y39" s="1165">
        <v>61.069400000000002</v>
      </c>
      <c r="Z39" s="1165">
        <v>80.105500000000006</v>
      </c>
      <c r="AA39" s="1165">
        <v>95.000600000000006</v>
      </c>
      <c r="AB39" s="1165">
        <v>109.94113635662001</v>
      </c>
      <c r="AC39" s="1165">
        <v>209.76461666882997</v>
      </c>
      <c r="AD39" s="1165">
        <v>254.09376449501002</v>
      </c>
      <c r="AE39" s="216" t="s">
        <v>988</v>
      </c>
      <c r="AF39" s="1165">
        <v>381.38681834427001</v>
      </c>
      <c r="AG39" s="1165">
        <v>687.7787832813101</v>
      </c>
      <c r="AH39" s="1165">
        <v>547.68256514415998</v>
      </c>
      <c r="AI39" s="1168">
        <v>952.24551974155008</v>
      </c>
      <c r="AJ39" s="1458">
        <v>1043.19959387893</v>
      </c>
      <c r="AK39" s="1459">
        <v>1028.1538213218801</v>
      </c>
      <c r="AL39" s="1459">
        <v>1389.1557504565101</v>
      </c>
      <c r="AM39" s="1460">
        <v>1349.3659845172699</v>
      </c>
      <c r="AN39" s="1633" t="s">
        <v>1225</v>
      </c>
      <c r="AO39" s="1163">
        <v>775.8799391304301</v>
      </c>
      <c r="AP39" s="1163">
        <v>893.33431969156993</v>
      </c>
      <c r="AQ39" s="1163">
        <v>844.12633983979003</v>
      </c>
      <c r="AR39" s="1163">
        <v>764.57853102516015</v>
      </c>
    </row>
    <row r="40" spans="1:44" ht="14.85" customHeight="1">
      <c r="A40" s="216" t="s">
        <v>444</v>
      </c>
      <c r="B40" s="1165">
        <v>0</v>
      </c>
      <c r="C40" s="1165">
        <v>0</v>
      </c>
      <c r="D40" s="1165">
        <v>0</v>
      </c>
      <c r="E40" s="1165">
        <v>0</v>
      </c>
      <c r="F40" s="1165">
        <v>0</v>
      </c>
      <c r="G40" s="1165">
        <v>0</v>
      </c>
      <c r="H40" s="1165">
        <v>0</v>
      </c>
      <c r="I40" s="1165">
        <v>0</v>
      </c>
      <c r="J40" s="1165">
        <v>0</v>
      </c>
      <c r="K40" s="1165">
        <v>0</v>
      </c>
      <c r="L40" s="1165">
        <v>0</v>
      </c>
      <c r="M40" s="1165">
        <v>0.16069999999999998</v>
      </c>
      <c r="N40" s="1165">
        <v>2.3600000000000003E-2</v>
      </c>
      <c r="O40" s="1165">
        <v>0.30980000000000002</v>
      </c>
      <c r="P40" s="216" t="s">
        <v>444</v>
      </c>
      <c r="Q40" s="1165">
        <v>0.55159999999999998</v>
      </c>
      <c r="R40" s="1165">
        <v>0.53160000000000007</v>
      </c>
      <c r="S40" s="1165">
        <v>1.1648000000000001</v>
      </c>
      <c r="T40" s="1165">
        <v>0.33510000000000001</v>
      </c>
      <c r="U40" s="1165">
        <v>0.16019999999999998</v>
      </c>
      <c r="V40" s="1165">
        <v>6.1228999999999996</v>
      </c>
      <c r="W40" s="1165">
        <v>1.0674000000000001</v>
      </c>
      <c r="X40" s="1165">
        <v>0.75760000000000005</v>
      </c>
      <c r="Y40" s="1165">
        <v>0.83550000000000002</v>
      </c>
      <c r="Z40" s="1165">
        <v>0.1603</v>
      </c>
      <c r="AA40" s="1165">
        <v>7.8200000000000006E-2</v>
      </c>
      <c r="AB40" s="1165">
        <v>1.7273432069999999</v>
      </c>
      <c r="AC40" s="1165">
        <v>4.7310370000000006</v>
      </c>
      <c r="AD40" s="1165">
        <v>3.43469431816</v>
      </c>
      <c r="AE40" s="216" t="s">
        <v>989</v>
      </c>
      <c r="AF40" s="1165">
        <v>5.0153511437600002</v>
      </c>
      <c r="AG40" s="1165">
        <v>9.3418981354699984</v>
      </c>
      <c r="AH40" s="1165">
        <v>8.2662197384499994</v>
      </c>
      <c r="AI40" s="1168">
        <v>4.3544295682600005</v>
      </c>
      <c r="AJ40" s="1458">
        <v>15.484215523700001</v>
      </c>
      <c r="AK40" s="1459">
        <v>12.921634449430002</v>
      </c>
      <c r="AL40" s="1459">
        <v>3.9617176509999998</v>
      </c>
      <c r="AM40" s="1460">
        <v>5.2378463954499992</v>
      </c>
      <c r="AN40" s="1165" t="s">
        <v>987</v>
      </c>
      <c r="AO40" s="1162">
        <v>25.195249134619999</v>
      </c>
      <c r="AP40" s="1162">
        <v>14.48085600938</v>
      </c>
      <c r="AQ40" s="1162">
        <v>194.67119180435003</v>
      </c>
      <c r="AR40" s="1162">
        <v>28.111390360549997</v>
      </c>
    </row>
    <row r="41" spans="1:44" s="17" customFormat="1" ht="14.85" customHeight="1">
      <c r="A41" s="216"/>
      <c r="B41" s="1654"/>
      <c r="C41" s="1654"/>
      <c r="D41" s="1654"/>
      <c r="E41" s="1654"/>
      <c r="F41" s="1654"/>
      <c r="G41" s="1654"/>
      <c r="H41" s="1654"/>
      <c r="I41" s="1654"/>
      <c r="J41" s="1654"/>
      <c r="K41" s="1654"/>
      <c r="L41" s="1654"/>
      <c r="M41" s="1654"/>
      <c r="N41" s="1654"/>
      <c r="O41" s="1654"/>
      <c r="P41" s="216"/>
      <c r="Q41" s="1654"/>
      <c r="R41" s="1654"/>
      <c r="S41" s="1654"/>
      <c r="T41" s="1654"/>
      <c r="U41" s="1654"/>
      <c r="V41" s="1654"/>
      <c r="W41" s="1654"/>
      <c r="X41" s="1654"/>
      <c r="Y41" s="1654"/>
      <c r="Z41" s="1654"/>
      <c r="AA41" s="1654"/>
      <c r="AB41" s="1654"/>
      <c r="AC41" s="1654"/>
      <c r="AD41" s="1654"/>
      <c r="AE41" s="216"/>
      <c r="AF41" s="1654"/>
      <c r="AG41" s="1654"/>
      <c r="AH41" s="1654"/>
      <c r="AI41" s="1655"/>
      <c r="AJ41" s="1656"/>
      <c r="AK41" s="1654"/>
      <c r="AL41" s="1654"/>
      <c r="AM41" s="1657"/>
      <c r="AN41" s="1659" t="s">
        <v>988</v>
      </c>
      <c r="AO41" s="1162">
        <v>745.79094777215005</v>
      </c>
      <c r="AP41" s="1162">
        <v>878.52059473650979</v>
      </c>
      <c r="AQ41" s="1162">
        <v>566.58772194615005</v>
      </c>
      <c r="AR41" s="1162">
        <v>736.46714066461004</v>
      </c>
    </row>
    <row r="42" spans="1:44" s="1625" customFormat="1" ht="14.85" customHeight="1">
      <c r="A42" s="1621" t="s">
        <v>445</v>
      </c>
      <c r="B42" s="1649">
        <v>0</v>
      </c>
      <c r="C42" s="1649">
        <v>0</v>
      </c>
      <c r="D42" s="1649">
        <v>0</v>
      </c>
      <c r="E42" s="1649">
        <v>6.6599999999999993E-2</v>
      </c>
      <c r="F42" s="1649">
        <v>0</v>
      </c>
      <c r="G42" s="1649">
        <v>0</v>
      </c>
      <c r="H42" s="1649">
        <v>6.4999999999999997E-3</v>
      </c>
      <c r="I42" s="1649">
        <v>8.2500000000000004E-2</v>
      </c>
      <c r="J42" s="1649">
        <v>0.1439</v>
      </c>
      <c r="K42" s="1649">
        <v>9.5000000000000001E-2</v>
      </c>
      <c r="L42" s="1649">
        <v>7.8599999999999989E-2</v>
      </c>
      <c r="M42" s="1649">
        <v>0.1019</v>
      </c>
      <c r="N42" s="1649">
        <v>4.7899999999999998E-2</v>
      </c>
      <c r="O42" s="1649">
        <v>9.6534999999999993</v>
      </c>
      <c r="P42" s="1621" t="s">
        <v>445</v>
      </c>
      <c r="Q42" s="1649">
        <v>13.059700000000001</v>
      </c>
      <c r="R42" s="1649">
        <v>15.1546</v>
      </c>
      <c r="S42" s="1649">
        <v>15.185600000000001</v>
      </c>
      <c r="T42" s="1649">
        <v>8.5793999999999997</v>
      </c>
      <c r="U42" s="1649">
        <v>5.9249999999999998</v>
      </c>
      <c r="V42" s="1649">
        <v>4.8673000000000002</v>
      </c>
      <c r="W42" s="1649">
        <v>40.700999999999809</v>
      </c>
      <c r="X42" s="1649">
        <v>22.158699999999996</v>
      </c>
      <c r="Y42" s="1649">
        <v>44.302600000000005</v>
      </c>
      <c r="Z42" s="1649">
        <v>62.079500000000003</v>
      </c>
      <c r="AA42" s="1649">
        <v>42.6875</v>
      </c>
      <c r="AB42" s="1649">
        <v>62.991360977099994</v>
      </c>
      <c r="AC42" s="1649">
        <v>49.741632030449999</v>
      </c>
      <c r="AD42" s="1649">
        <v>132.19529081606998</v>
      </c>
      <c r="AE42" s="1621" t="s">
        <v>445</v>
      </c>
      <c r="AF42" s="1649">
        <v>409.15905115968002</v>
      </c>
      <c r="AG42" s="1649">
        <v>418.71399817974998</v>
      </c>
      <c r="AH42" s="1649">
        <v>294.98405800604007</v>
      </c>
      <c r="AI42" s="1650">
        <v>228.03625019701997</v>
      </c>
      <c r="AJ42" s="1651">
        <v>238.79177205693003</v>
      </c>
      <c r="AK42" s="1652">
        <v>242.41787277598999</v>
      </c>
      <c r="AL42" s="1652">
        <v>233.39828224262999</v>
      </c>
      <c r="AM42" s="1653">
        <v>229.75837204096004</v>
      </c>
      <c r="AN42" s="1644" t="s">
        <v>989</v>
      </c>
      <c r="AO42" s="1162">
        <v>4.8937422236599994</v>
      </c>
      <c r="AP42" s="1162">
        <v>0.33286894568000003</v>
      </c>
      <c r="AQ42" s="1162">
        <v>82.867426089289992</v>
      </c>
      <c r="AR42" s="1162">
        <v>0</v>
      </c>
    </row>
    <row r="43" spans="1:44" ht="14.85" customHeight="1">
      <c r="A43" s="216" t="s">
        <v>446</v>
      </c>
      <c r="B43" s="1165">
        <v>0</v>
      </c>
      <c r="C43" s="1165">
        <v>0</v>
      </c>
      <c r="D43" s="1165">
        <v>0</v>
      </c>
      <c r="E43" s="1165">
        <v>6.6599999999999993E-2</v>
      </c>
      <c r="F43" s="1165">
        <v>0</v>
      </c>
      <c r="G43" s="1165">
        <v>0</v>
      </c>
      <c r="H43" s="1165">
        <v>6.4999999999999997E-3</v>
      </c>
      <c r="I43" s="1165">
        <v>8.2500000000000004E-2</v>
      </c>
      <c r="J43" s="1165">
        <v>0.1439</v>
      </c>
      <c r="K43" s="1165">
        <v>9.5000000000000001E-2</v>
      </c>
      <c r="L43" s="1165">
        <v>7.8599999999999989E-2</v>
      </c>
      <c r="M43" s="1165">
        <v>0</v>
      </c>
      <c r="N43" s="1165">
        <v>0</v>
      </c>
      <c r="O43" s="1165">
        <v>5.0999999999999995E-3</v>
      </c>
      <c r="P43" s="216" t="s">
        <v>446</v>
      </c>
      <c r="Q43" s="1165">
        <v>2.2000000000000001E-3</v>
      </c>
      <c r="R43" s="1165">
        <v>0</v>
      </c>
      <c r="S43" s="1165">
        <v>2.2909999999999999</v>
      </c>
      <c r="T43" s="1165">
        <v>2.2504</v>
      </c>
      <c r="U43" s="1165">
        <v>2.6201999999999996</v>
      </c>
      <c r="V43" s="1165">
        <v>2.0828000000000002</v>
      </c>
      <c r="W43" s="1165">
        <v>14.546700000000001</v>
      </c>
      <c r="X43" s="1165">
        <v>9.9374000000000002</v>
      </c>
      <c r="Y43" s="1165">
        <v>9.0772000000000013</v>
      </c>
      <c r="Z43" s="1165">
        <v>49.526600000000002</v>
      </c>
      <c r="AA43" s="1165">
        <v>31.425799999999999</v>
      </c>
      <c r="AB43" s="1165">
        <v>10.070359985569999</v>
      </c>
      <c r="AC43" s="1165">
        <v>29.885319243810002</v>
      </c>
      <c r="AD43" s="1165">
        <v>36.694953332669996</v>
      </c>
      <c r="AE43" s="216" t="s">
        <v>990</v>
      </c>
      <c r="AF43" s="1165">
        <v>405.62000000007004</v>
      </c>
      <c r="AG43" s="1165">
        <v>413.47801824721</v>
      </c>
      <c r="AH43" s="1165">
        <v>229.48717914860001</v>
      </c>
      <c r="AI43" s="1168">
        <v>219.09061774786997</v>
      </c>
      <c r="AJ43" s="1458">
        <v>222.86480226539004</v>
      </c>
      <c r="AK43" s="1459">
        <v>220.4981575871</v>
      </c>
      <c r="AL43" s="1459">
        <v>227.90200938454001</v>
      </c>
      <c r="AM43" s="1460">
        <v>225.99716459042003</v>
      </c>
      <c r="AN43" s="1165"/>
      <c r="AO43" s="1162">
        <v>0</v>
      </c>
      <c r="AP43" s="1162">
        <v>0</v>
      </c>
      <c r="AQ43" s="1162">
        <v>0</v>
      </c>
      <c r="AR43" s="1162">
        <v>0</v>
      </c>
    </row>
    <row r="44" spans="1:44" ht="14.85" customHeight="1">
      <c r="A44" s="216" t="s">
        <v>447</v>
      </c>
      <c r="B44" s="1165">
        <v>0</v>
      </c>
      <c r="C44" s="1165">
        <v>0</v>
      </c>
      <c r="D44" s="1165">
        <v>0</v>
      </c>
      <c r="E44" s="1165">
        <v>0</v>
      </c>
      <c r="F44" s="1165">
        <v>0</v>
      </c>
      <c r="G44" s="1165">
        <v>0</v>
      </c>
      <c r="H44" s="1165">
        <v>0</v>
      </c>
      <c r="I44" s="1165">
        <v>0</v>
      </c>
      <c r="J44" s="1165">
        <v>0</v>
      </c>
      <c r="K44" s="1165">
        <v>0</v>
      </c>
      <c r="L44" s="1165">
        <v>0</v>
      </c>
      <c r="M44" s="1165">
        <v>0.1019</v>
      </c>
      <c r="N44" s="1165">
        <v>4.7899999999999998E-2</v>
      </c>
      <c r="O44" s="1165">
        <v>9.6483999999999988</v>
      </c>
      <c r="P44" s="216" t="s">
        <v>447</v>
      </c>
      <c r="Q44" s="1165">
        <v>13.057499999999999</v>
      </c>
      <c r="R44" s="1165">
        <v>15.1546</v>
      </c>
      <c r="S44" s="1165">
        <v>12.894600000000001</v>
      </c>
      <c r="T44" s="1165">
        <v>6.3289999999999997</v>
      </c>
      <c r="U44" s="1165">
        <v>3.3048000000000002</v>
      </c>
      <c r="V44" s="1165">
        <v>2.7845</v>
      </c>
      <c r="W44" s="1165">
        <v>26.154299999999814</v>
      </c>
      <c r="X44" s="1165">
        <v>12.221299999999999</v>
      </c>
      <c r="Y44" s="1165">
        <v>35.2254</v>
      </c>
      <c r="Z44" s="1165">
        <v>12.552899999999999</v>
      </c>
      <c r="AA44" s="1165">
        <v>11.261700000000001</v>
      </c>
      <c r="AB44" s="1165">
        <v>52.921000991529993</v>
      </c>
      <c r="AC44" s="1165">
        <v>19.85631278664</v>
      </c>
      <c r="AD44" s="1165">
        <v>95.500337483400003</v>
      </c>
      <c r="AE44" s="216" t="s">
        <v>991</v>
      </c>
      <c r="AF44" s="1165">
        <v>3.5390511596100001</v>
      </c>
      <c r="AG44" s="1165">
        <v>5.2359799325400003</v>
      </c>
      <c r="AH44" s="1165">
        <v>65.496878857440009</v>
      </c>
      <c r="AI44" s="1168">
        <v>8.9456324491500006</v>
      </c>
      <c r="AJ44" s="1458">
        <v>15.926969791540001</v>
      </c>
      <c r="AK44" s="1459">
        <v>21.919715188890002</v>
      </c>
      <c r="AL44" s="1459">
        <v>5.4962728580900002</v>
      </c>
      <c r="AM44" s="1460">
        <v>3.7612074505400011</v>
      </c>
      <c r="AN44" s="1633" t="s">
        <v>445</v>
      </c>
      <c r="AO44" s="1163">
        <v>278.26264911434998</v>
      </c>
      <c r="AP44" s="1163">
        <v>291.35896685577006</v>
      </c>
      <c r="AQ44" s="1163">
        <v>261.15799789057002</v>
      </c>
      <c r="AR44" s="1163">
        <v>257.01773333019003</v>
      </c>
    </row>
    <row r="45" spans="1:44" s="17" customFormat="1" ht="14.85" customHeight="1">
      <c r="A45" s="216"/>
      <c r="B45" s="1654"/>
      <c r="C45" s="1654"/>
      <c r="D45" s="1654"/>
      <c r="E45" s="1654"/>
      <c r="F45" s="1654"/>
      <c r="G45" s="1654"/>
      <c r="H45" s="1654"/>
      <c r="I45" s="1654"/>
      <c r="J45" s="1654"/>
      <c r="K45" s="1654"/>
      <c r="L45" s="1654"/>
      <c r="M45" s="1654"/>
      <c r="N45" s="1654"/>
      <c r="O45" s="1654"/>
      <c r="P45" s="216"/>
      <c r="Q45" s="1654"/>
      <c r="R45" s="1654"/>
      <c r="S45" s="1654"/>
      <c r="T45" s="1654"/>
      <c r="U45" s="1654"/>
      <c r="V45" s="1654"/>
      <c r="W45" s="1654"/>
      <c r="X45" s="1654"/>
      <c r="Y45" s="1654"/>
      <c r="Z45" s="1654"/>
      <c r="AA45" s="1654"/>
      <c r="AB45" s="1654"/>
      <c r="AC45" s="1654"/>
      <c r="AD45" s="1654"/>
      <c r="AE45" s="216"/>
      <c r="AF45" s="1654"/>
      <c r="AG45" s="1654"/>
      <c r="AH45" s="1654"/>
      <c r="AI45" s="1655"/>
      <c r="AJ45" s="1656"/>
      <c r="AK45" s="1654"/>
      <c r="AL45" s="1654"/>
      <c r="AM45" s="1657"/>
      <c r="AN45" s="1659" t="s">
        <v>990</v>
      </c>
      <c r="AO45" s="1162">
        <v>179.85908642376</v>
      </c>
      <c r="AP45" s="1162">
        <v>147.71175324023</v>
      </c>
      <c r="AQ45" s="1162">
        <v>129.99720430836999</v>
      </c>
      <c r="AR45" s="1162">
        <v>126.14257679854001</v>
      </c>
    </row>
    <row r="46" spans="1:44" s="1625" customFormat="1" ht="14.85" customHeight="1">
      <c r="A46" s="1621" t="s">
        <v>448</v>
      </c>
      <c r="B46" s="1660">
        <v>0.49739999999999995</v>
      </c>
      <c r="C46" s="1660">
        <v>0.66770000000000007</v>
      </c>
      <c r="D46" s="1660">
        <v>0.84510000000000007</v>
      </c>
      <c r="E46" s="1660">
        <v>0.9667</v>
      </c>
      <c r="F46" s="1660">
        <v>1.1287</v>
      </c>
      <c r="G46" s="1660">
        <v>1.2987</v>
      </c>
      <c r="H46" s="1660">
        <v>1.5450999999999999</v>
      </c>
      <c r="I46" s="1660">
        <v>1.9324000000000001</v>
      </c>
      <c r="J46" s="1660">
        <v>2.6923000000000004</v>
      </c>
      <c r="K46" s="1660">
        <v>3.7126999999999999</v>
      </c>
      <c r="L46" s="1660">
        <v>4.3008000000000006</v>
      </c>
      <c r="M46" s="1660">
        <v>26.49</v>
      </c>
      <c r="N46" s="1660">
        <v>29.588999999999999</v>
      </c>
      <c r="O46" s="1660">
        <v>32.1449</v>
      </c>
      <c r="P46" s="1621" t="s">
        <v>448</v>
      </c>
      <c r="Q46" s="1660">
        <v>43.181800000000003</v>
      </c>
      <c r="R46" s="1660">
        <v>55.636499999999991</v>
      </c>
      <c r="S46" s="1660">
        <v>73.880600000000001</v>
      </c>
      <c r="T46" s="1660">
        <v>101.36259999999999</v>
      </c>
      <c r="U46" s="1660">
        <v>141.96970000000002</v>
      </c>
      <c r="V46" s="1660">
        <v>196.66290000000001</v>
      </c>
      <c r="W46" s="1660">
        <v>364.25880000000006</v>
      </c>
      <c r="X46" s="1660">
        <v>500.75120000000004</v>
      </c>
      <c r="Y46" s="1660">
        <v>537.20779999999991</v>
      </c>
      <c r="Z46" s="1660">
        <v>686.07659999999998</v>
      </c>
      <c r="AA46" s="1660">
        <v>950.55161999999996</v>
      </c>
      <c r="AB46" s="1660">
        <v>1388.8560140614102</v>
      </c>
      <c r="AC46" s="1660">
        <v>2225.3941781833896</v>
      </c>
      <c r="AD46" s="1660">
        <v>3364.6934453836093</v>
      </c>
      <c r="AE46" s="1621" t="s">
        <v>448</v>
      </c>
      <c r="AF46" s="1660">
        <v>4930.6130418441489</v>
      </c>
      <c r="AG46" s="1660">
        <v>2217.80444624045</v>
      </c>
      <c r="AH46" s="1660">
        <v>3682.1214422897301</v>
      </c>
      <c r="AI46" s="1661">
        <v>3637.7150353821198</v>
      </c>
      <c r="AJ46" s="1662">
        <v>3845.1628174720704</v>
      </c>
      <c r="AK46" s="1660">
        <v>3849.0240920696401</v>
      </c>
      <c r="AL46" s="1660">
        <v>3856.2076347303305</v>
      </c>
      <c r="AM46" s="1663">
        <v>3869.6859674692109</v>
      </c>
      <c r="AN46" s="1643" t="s">
        <v>991</v>
      </c>
      <c r="AO46" s="1162">
        <v>98.403562690589993</v>
      </c>
      <c r="AP46" s="1162">
        <v>143.64721361553998</v>
      </c>
      <c r="AQ46" s="1162">
        <v>131.16079358219997</v>
      </c>
      <c r="AR46" s="1162">
        <v>130.87515653164999</v>
      </c>
    </row>
    <row r="47" spans="1:44" ht="14.85" customHeight="1">
      <c r="A47" s="216" t="s">
        <v>449</v>
      </c>
      <c r="B47" s="1165">
        <v>0.49739999999999995</v>
      </c>
      <c r="C47" s="1165">
        <v>0.66770000000000007</v>
      </c>
      <c r="D47" s="1165">
        <v>0.84510000000000007</v>
      </c>
      <c r="E47" s="1165">
        <v>0.9667</v>
      </c>
      <c r="F47" s="1165">
        <v>1.1287</v>
      </c>
      <c r="G47" s="1165">
        <v>1.2987</v>
      </c>
      <c r="H47" s="1165">
        <v>1.5450999999999999</v>
      </c>
      <c r="I47" s="1165">
        <v>1.9324000000000001</v>
      </c>
      <c r="J47" s="1165">
        <v>2.6923000000000004</v>
      </c>
      <c r="K47" s="1165">
        <v>3.7126999999999999</v>
      </c>
      <c r="L47" s="1165">
        <v>4.3008000000000006</v>
      </c>
      <c r="M47" s="1165">
        <v>3.7693000000000003</v>
      </c>
      <c r="N47" s="1165">
        <v>4.4201999999999995</v>
      </c>
      <c r="O47" s="1165">
        <v>5.4477000000000002</v>
      </c>
      <c r="P47" s="216" t="s">
        <v>449</v>
      </c>
      <c r="Q47" s="1165">
        <v>6.5306000000000006</v>
      </c>
      <c r="R47" s="1165">
        <v>8.7304999999999993</v>
      </c>
      <c r="S47" s="1165">
        <v>17.666499999999999</v>
      </c>
      <c r="T47" s="1165">
        <v>25.634799999999998</v>
      </c>
      <c r="U47" s="1165">
        <v>31.453299999999999</v>
      </c>
      <c r="V47" s="1165">
        <v>44.2057</v>
      </c>
      <c r="W47" s="1165">
        <v>75.170600000000007</v>
      </c>
      <c r="X47" s="1165">
        <v>101.2765</v>
      </c>
      <c r="Y47" s="1165">
        <v>122.7359</v>
      </c>
      <c r="Z47" s="1165">
        <v>142.3245</v>
      </c>
      <c r="AA47" s="1165">
        <v>172.32151999999999</v>
      </c>
      <c r="AB47" s="1165">
        <v>170.49485485426999</v>
      </c>
      <c r="AC47" s="1165">
        <v>152.95413805051999</v>
      </c>
      <c r="AD47" s="1165">
        <v>210.93632767049999</v>
      </c>
      <c r="AE47" s="216" t="s">
        <v>992</v>
      </c>
      <c r="AF47" s="1165">
        <v>219.50996054759</v>
      </c>
      <c r="AG47" s="1165">
        <v>249.71457754133999</v>
      </c>
      <c r="AH47" s="1165">
        <v>220.20824210056</v>
      </c>
      <c r="AI47" s="1168">
        <v>188.38766614492999</v>
      </c>
      <c r="AJ47" s="1458">
        <v>204.38245985843</v>
      </c>
      <c r="AK47" s="1459">
        <v>201.58766812843001</v>
      </c>
      <c r="AL47" s="1459">
        <v>206.94374222959999</v>
      </c>
      <c r="AM47" s="1460">
        <v>209.62110401398999</v>
      </c>
      <c r="AN47" s="1165"/>
      <c r="AO47" s="1162">
        <v>0</v>
      </c>
      <c r="AP47" s="1162">
        <v>0</v>
      </c>
      <c r="AQ47" s="1162">
        <v>0</v>
      </c>
      <c r="AR47" s="1162">
        <v>0</v>
      </c>
    </row>
    <row r="48" spans="1:44" ht="14.85" customHeight="1">
      <c r="A48" s="216" t="s">
        <v>450</v>
      </c>
      <c r="B48" s="1165">
        <v>0</v>
      </c>
      <c r="C48" s="1165">
        <v>0</v>
      </c>
      <c r="D48" s="1165">
        <v>0</v>
      </c>
      <c r="E48" s="1165">
        <v>0</v>
      </c>
      <c r="F48" s="1165">
        <v>0</v>
      </c>
      <c r="G48" s="1165">
        <v>0</v>
      </c>
      <c r="H48" s="1165">
        <v>0</v>
      </c>
      <c r="I48" s="1165">
        <v>0</v>
      </c>
      <c r="J48" s="1165">
        <v>0</v>
      </c>
      <c r="K48" s="1165">
        <v>0</v>
      </c>
      <c r="L48" s="1165">
        <v>0</v>
      </c>
      <c r="M48" s="1165">
        <v>4.2161999999999997</v>
      </c>
      <c r="N48" s="1165">
        <v>1.0305</v>
      </c>
      <c r="O48" s="1165">
        <v>0.9365</v>
      </c>
      <c r="P48" s="216" t="s">
        <v>450</v>
      </c>
      <c r="Q48" s="1165">
        <v>4.4684999999999997</v>
      </c>
      <c r="R48" s="1165">
        <v>4.6078000000000001</v>
      </c>
      <c r="S48" s="1165">
        <v>5.7083999999999993</v>
      </c>
      <c r="T48" s="1165">
        <v>25.623900000000003</v>
      </c>
      <c r="U48" s="1165">
        <v>39.388500000000001</v>
      </c>
      <c r="V48" s="1165">
        <v>58.706800000000001</v>
      </c>
      <c r="W48" s="1165">
        <v>97.245000000000005</v>
      </c>
      <c r="X48" s="1165">
        <v>132.51320000000001</v>
      </c>
      <c r="Y48" s="1165">
        <v>168.5162</v>
      </c>
      <c r="Z48" s="1165">
        <v>206.06310000000002</v>
      </c>
      <c r="AA48" s="1165">
        <v>419.41720000000004</v>
      </c>
      <c r="AB48" s="1165">
        <v>872.51334681549997</v>
      </c>
      <c r="AC48" s="1165">
        <v>1560.0323812665497</v>
      </c>
      <c r="AD48" s="1165">
        <v>2577.60111658197</v>
      </c>
      <c r="AE48" s="216" t="s">
        <v>993</v>
      </c>
      <c r="AF48" s="1165">
        <v>1982.3260132705002</v>
      </c>
      <c r="AG48" s="1165">
        <v>179.89441514914</v>
      </c>
      <c r="AH48" s="1165">
        <v>2266.75853621533</v>
      </c>
      <c r="AI48" s="1168">
        <v>2216.78646796054</v>
      </c>
      <c r="AJ48" s="1458">
        <v>2377.1992253062203</v>
      </c>
      <c r="AK48" s="1459">
        <v>2396.3910870171203</v>
      </c>
      <c r="AL48" s="1459">
        <v>2397.8980915099405</v>
      </c>
      <c r="AM48" s="1460">
        <v>2395.2555741714805</v>
      </c>
      <c r="AN48" s="1633" t="s">
        <v>448</v>
      </c>
      <c r="AO48" s="1163">
        <v>4342.6245643816701</v>
      </c>
      <c r="AP48" s="1163">
        <v>4249.1734833323399</v>
      </c>
      <c r="AQ48" s="1163">
        <v>4274.5162593558689</v>
      </c>
      <c r="AR48" s="1163">
        <v>4472.1779238364297</v>
      </c>
    </row>
    <row r="49" spans="1:44" ht="14.85" customHeight="1">
      <c r="A49" s="216" t="s">
        <v>451</v>
      </c>
      <c r="B49" s="1165">
        <v>0</v>
      </c>
      <c r="C49" s="1165">
        <v>0</v>
      </c>
      <c r="D49" s="1165">
        <v>0</v>
      </c>
      <c r="E49" s="1165">
        <v>0</v>
      </c>
      <c r="F49" s="1165">
        <v>0</v>
      </c>
      <c r="G49" s="1165">
        <v>0</v>
      </c>
      <c r="H49" s="1165">
        <v>0</v>
      </c>
      <c r="I49" s="1165">
        <v>0</v>
      </c>
      <c r="J49" s="1165">
        <v>0</v>
      </c>
      <c r="K49" s="1165">
        <v>0</v>
      </c>
      <c r="L49" s="1165">
        <v>0</v>
      </c>
      <c r="M49" s="1165">
        <v>18.4696</v>
      </c>
      <c r="N49" s="1165">
        <v>21.658999999999999</v>
      </c>
      <c r="O49" s="1165">
        <v>24.0595</v>
      </c>
      <c r="P49" s="216" t="s">
        <v>451</v>
      </c>
      <c r="Q49" s="1165">
        <v>30.173400000000001</v>
      </c>
      <c r="R49" s="1165">
        <v>40.287599999999998</v>
      </c>
      <c r="S49" s="1165">
        <v>49.911799999999999</v>
      </c>
      <c r="T49" s="1165">
        <v>49.463699999999996</v>
      </c>
      <c r="U49" s="1165">
        <v>70.5916</v>
      </c>
      <c r="V49" s="1165">
        <v>93.404600000000002</v>
      </c>
      <c r="W49" s="1165">
        <v>138.1987</v>
      </c>
      <c r="X49" s="1165">
        <v>205.8305</v>
      </c>
      <c r="Y49" s="1165">
        <v>245.70779999999999</v>
      </c>
      <c r="Z49" s="1165">
        <v>337.68900000000002</v>
      </c>
      <c r="AA49" s="1165">
        <v>358.81290000000001</v>
      </c>
      <c r="AB49" s="1165">
        <v>184.95580782953002</v>
      </c>
      <c r="AC49" s="1165">
        <v>231.45881689204998</v>
      </c>
      <c r="AD49" s="1165">
        <v>303.23721947882001</v>
      </c>
      <c r="AE49" s="216" t="s">
        <v>994</v>
      </c>
      <c r="AF49" s="1165">
        <v>751.2737361899699</v>
      </c>
      <c r="AG49" s="1165">
        <v>857.26515999497997</v>
      </c>
      <c r="AH49" s="1165">
        <v>927.41077067115009</v>
      </c>
      <c r="AI49" s="1168">
        <v>997.76199363985006</v>
      </c>
      <c r="AJ49" s="1458">
        <v>1015.38217351198</v>
      </c>
      <c r="AK49" s="1459">
        <v>979.74855961656988</v>
      </c>
      <c r="AL49" s="1459">
        <v>979.46805899125002</v>
      </c>
      <c r="AM49" s="1460">
        <v>989.79837223356003</v>
      </c>
      <c r="AN49" s="1165" t="s">
        <v>992</v>
      </c>
      <c r="AO49" s="1162">
        <v>211.63579380994997</v>
      </c>
      <c r="AP49" s="1162">
        <v>211.63579361494996</v>
      </c>
      <c r="AQ49" s="1162">
        <v>230.85913846994998</v>
      </c>
      <c r="AR49" s="1162">
        <v>271.64022175794997</v>
      </c>
    </row>
    <row r="50" spans="1:44" ht="14.85" customHeight="1">
      <c r="A50" s="216" t="s">
        <v>452</v>
      </c>
      <c r="B50" s="1165">
        <v>0</v>
      </c>
      <c r="C50" s="1165">
        <v>0</v>
      </c>
      <c r="D50" s="1165">
        <v>0</v>
      </c>
      <c r="E50" s="1165">
        <v>0</v>
      </c>
      <c r="F50" s="1165">
        <v>0</v>
      </c>
      <c r="G50" s="1165">
        <v>0</v>
      </c>
      <c r="H50" s="1165">
        <v>0</v>
      </c>
      <c r="I50" s="1165">
        <v>0</v>
      </c>
      <c r="J50" s="1165">
        <v>0</v>
      </c>
      <c r="K50" s="1165">
        <v>0</v>
      </c>
      <c r="L50" s="1165">
        <v>0</v>
      </c>
      <c r="M50" s="1165">
        <v>3.49E-2</v>
      </c>
      <c r="N50" s="1165">
        <v>2.4793000000000003</v>
      </c>
      <c r="O50" s="1165">
        <v>1.7012</v>
      </c>
      <c r="P50" s="216" t="s">
        <v>452</v>
      </c>
      <c r="Q50" s="1165">
        <v>2.0093000000000001</v>
      </c>
      <c r="R50" s="1165">
        <v>2.0105999999999997</v>
      </c>
      <c r="S50" s="1165">
        <v>0.59389999999999998</v>
      </c>
      <c r="T50" s="1165">
        <v>0.64019999999999999</v>
      </c>
      <c r="U50" s="1165">
        <v>0.5363</v>
      </c>
      <c r="V50" s="1165">
        <v>0.3458</v>
      </c>
      <c r="W50" s="1165">
        <v>1.8800000000000001E-2</v>
      </c>
      <c r="X50" s="1165">
        <v>0</v>
      </c>
      <c r="Y50" s="1165">
        <v>0.24790000000000001</v>
      </c>
      <c r="Z50" s="1165">
        <v>0</v>
      </c>
      <c r="AA50" s="1165">
        <v>0</v>
      </c>
      <c r="AB50" s="1165">
        <v>0</v>
      </c>
      <c r="AC50" s="1165">
        <v>0</v>
      </c>
      <c r="AD50" s="1165">
        <v>0</v>
      </c>
      <c r="AE50" s="216" t="s">
        <v>995</v>
      </c>
      <c r="AF50" s="1165">
        <v>0</v>
      </c>
      <c r="AG50" s="1165">
        <v>0.79391943799999998</v>
      </c>
      <c r="AH50" s="1165">
        <v>0</v>
      </c>
      <c r="AI50" s="1168">
        <v>0</v>
      </c>
      <c r="AJ50" s="1458">
        <v>0</v>
      </c>
      <c r="AK50" s="1459">
        <v>0</v>
      </c>
      <c r="AL50" s="1459">
        <v>0</v>
      </c>
      <c r="AM50" s="1460">
        <v>0</v>
      </c>
      <c r="AN50" s="1165" t="s">
        <v>993</v>
      </c>
      <c r="AO50" s="1162">
        <v>2723.3861172401798</v>
      </c>
      <c r="AP50" s="1162">
        <v>2668.18901321044</v>
      </c>
      <c r="AQ50" s="1162">
        <v>2665.1315288329893</v>
      </c>
      <c r="AR50" s="1162">
        <v>2746.1228080234296</v>
      </c>
    </row>
    <row r="51" spans="1:44" ht="14.85" customHeight="1">
      <c r="A51" s="216" t="s">
        <v>453</v>
      </c>
      <c r="B51" s="1165">
        <v>0</v>
      </c>
      <c r="C51" s="1165">
        <v>0</v>
      </c>
      <c r="D51" s="1165">
        <v>0</v>
      </c>
      <c r="E51" s="1165">
        <v>0</v>
      </c>
      <c r="F51" s="1165">
        <v>0</v>
      </c>
      <c r="G51" s="1165">
        <v>0</v>
      </c>
      <c r="H51" s="1165">
        <v>0</v>
      </c>
      <c r="I51" s="1165">
        <v>0</v>
      </c>
      <c r="J51" s="1165">
        <v>0</v>
      </c>
      <c r="K51" s="1165">
        <v>0</v>
      </c>
      <c r="L51" s="1165">
        <v>0</v>
      </c>
      <c r="M51" s="1165">
        <v>0</v>
      </c>
      <c r="N51" s="1165">
        <v>0</v>
      </c>
      <c r="O51" s="1165">
        <v>0</v>
      </c>
      <c r="P51" s="216" t="s">
        <v>453</v>
      </c>
      <c r="Q51" s="1165">
        <v>0</v>
      </c>
      <c r="R51" s="1165">
        <v>0</v>
      </c>
      <c r="S51" s="1165">
        <v>0</v>
      </c>
      <c r="T51" s="1165">
        <v>0</v>
      </c>
      <c r="U51" s="1165">
        <v>0</v>
      </c>
      <c r="V51" s="1165">
        <v>0</v>
      </c>
      <c r="W51" s="1165">
        <v>53.625699999999995</v>
      </c>
      <c r="X51" s="1165">
        <v>61.131</v>
      </c>
      <c r="Y51" s="1165">
        <v>0</v>
      </c>
      <c r="Z51" s="1165">
        <v>0</v>
      </c>
      <c r="AA51" s="1165">
        <v>0</v>
      </c>
      <c r="AB51" s="1165">
        <v>160.89200456211</v>
      </c>
      <c r="AC51" s="1165">
        <v>280.94884197427001</v>
      </c>
      <c r="AD51" s="1165">
        <v>272.91878165231998</v>
      </c>
      <c r="AE51" s="216" t="s">
        <v>996</v>
      </c>
      <c r="AF51" s="1165">
        <v>1977.5033318360902</v>
      </c>
      <c r="AG51" s="1165">
        <v>930.13637411699005</v>
      </c>
      <c r="AH51" s="1165">
        <v>267.74389330269003</v>
      </c>
      <c r="AI51" s="1168">
        <v>234.7789076368</v>
      </c>
      <c r="AJ51" s="1458">
        <v>248.19895879544001</v>
      </c>
      <c r="AK51" s="1459">
        <v>271.29677730752002</v>
      </c>
      <c r="AL51" s="1459">
        <v>271.89774199954002</v>
      </c>
      <c r="AM51" s="1460">
        <v>275.01091705018001</v>
      </c>
      <c r="AN51" s="1664" t="s">
        <v>994</v>
      </c>
      <c r="AO51" s="1162">
        <v>1071.7832082768002</v>
      </c>
      <c r="AP51" s="1162">
        <v>1065.1212455009002</v>
      </c>
      <c r="AQ51" s="1162">
        <v>1055.4620210616099</v>
      </c>
      <c r="AR51" s="1162">
        <v>1136.0954601612402</v>
      </c>
    </row>
    <row r="52" spans="1:44" s="121" customFormat="1" ht="14.85" customHeight="1">
      <c r="A52" s="216"/>
      <c r="B52" s="1654"/>
      <c r="C52" s="1654"/>
      <c r="D52" s="1654"/>
      <c r="E52" s="1654"/>
      <c r="F52" s="1654"/>
      <c r="G52" s="1654"/>
      <c r="H52" s="1654"/>
      <c r="I52" s="1654"/>
      <c r="J52" s="1654"/>
      <c r="K52" s="1654"/>
      <c r="L52" s="1654"/>
      <c r="M52" s="1654"/>
      <c r="N52" s="1654"/>
      <c r="O52" s="1654"/>
      <c r="P52" s="216"/>
      <c r="Q52" s="1654"/>
      <c r="R52" s="1654"/>
      <c r="S52" s="1654"/>
      <c r="T52" s="1654"/>
      <c r="U52" s="1654"/>
      <c r="V52" s="1654"/>
      <c r="W52" s="1654"/>
      <c r="X52" s="1654"/>
      <c r="Y52" s="1654"/>
      <c r="Z52" s="1654"/>
      <c r="AA52" s="1654"/>
      <c r="AB52" s="1654"/>
      <c r="AC52" s="1654"/>
      <c r="AD52" s="1654"/>
      <c r="AE52" s="216"/>
      <c r="AF52" s="1654"/>
      <c r="AG52" s="1654"/>
      <c r="AH52" s="1654"/>
      <c r="AI52" s="1655"/>
      <c r="AJ52" s="1656"/>
      <c r="AK52" s="1654"/>
      <c r="AL52" s="1654"/>
      <c r="AM52" s="1657"/>
      <c r="AN52" s="1659" t="s">
        <v>995</v>
      </c>
      <c r="AO52" s="1162">
        <v>5</v>
      </c>
      <c r="AP52" s="1162">
        <v>5</v>
      </c>
      <c r="AQ52" s="1162">
        <v>5</v>
      </c>
      <c r="AR52" s="1162">
        <v>4.1833333350000004</v>
      </c>
    </row>
    <row r="53" spans="1:44" ht="14.85" customHeight="1">
      <c r="A53" s="218" t="s">
        <v>454</v>
      </c>
      <c r="B53" s="1660">
        <v>8.1528000000000009</v>
      </c>
      <c r="C53" s="1660">
        <v>9.6279000000000003</v>
      </c>
      <c r="D53" s="1660">
        <v>11.547799999999999</v>
      </c>
      <c r="E53" s="1660">
        <v>13.157999999999999</v>
      </c>
      <c r="F53" s="1660">
        <v>12.9903</v>
      </c>
      <c r="G53" s="1660">
        <v>19.373200000000001</v>
      </c>
      <c r="H53" s="1660">
        <v>24.206</v>
      </c>
      <c r="I53" s="1660">
        <v>26.5304</v>
      </c>
      <c r="J53" s="1660">
        <v>33.8279</v>
      </c>
      <c r="K53" s="1660">
        <v>39.912299999999995</v>
      </c>
      <c r="L53" s="1660">
        <v>59.756500000000003</v>
      </c>
      <c r="M53" s="1660">
        <v>54.892299999999999</v>
      </c>
      <c r="N53" s="1660">
        <v>82.963700000000017</v>
      </c>
      <c r="O53" s="1660">
        <v>105.551</v>
      </c>
      <c r="P53" s="218" t="s">
        <v>454</v>
      </c>
      <c r="Q53" s="1660">
        <v>141.22460000000001</v>
      </c>
      <c r="R53" s="1660">
        <v>161.69239999999999</v>
      </c>
      <c r="S53" s="1660">
        <v>204.32</v>
      </c>
      <c r="T53" s="1660">
        <v>249.30159999999998</v>
      </c>
      <c r="U53" s="1660">
        <v>388.79450000000003</v>
      </c>
      <c r="V53" s="1660">
        <v>563.51440000000002</v>
      </c>
      <c r="W53" s="1660">
        <v>823.13260000000002</v>
      </c>
      <c r="X53" s="1660">
        <v>989.86129999999991</v>
      </c>
      <c r="Y53" s="1660">
        <v>996.40949999999998</v>
      </c>
      <c r="Z53" s="1660">
        <v>1168.0753999999999</v>
      </c>
      <c r="AA53" s="1660">
        <v>1278.00568</v>
      </c>
      <c r="AB53" s="1660">
        <v>1614.5642710182897</v>
      </c>
      <c r="AC53" s="1660">
        <v>3029.0443523777199</v>
      </c>
      <c r="AD53" s="1660">
        <v>3416.3847560967101</v>
      </c>
      <c r="AE53" s="218" t="s">
        <v>454</v>
      </c>
      <c r="AF53" s="1660">
        <v>1655.2124126693504</v>
      </c>
      <c r="AG53" s="1660">
        <v>3304.0674133942298</v>
      </c>
      <c r="AH53" s="1660">
        <v>2555.2595311044101</v>
      </c>
      <c r="AI53" s="1661">
        <v>2517.8527736808101</v>
      </c>
      <c r="AJ53" s="1662">
        <v>2694.9073426603995</v>
      </c>
      <c r="AK53" s="1660">
        <v>2676.8142574728199</v>
      </c>
      <c r="AL53" s="1660">
        <v>2757.5379924997405</v>
      </c>
      <c r="AM53" s="1663">
        <v>2692.5596838164101</v>
      </c>
      <c r="AN53" s="1643" t="s">
        <v>996</v>
      </c>
      <c r="AO53" s="1162">
        <v>330.81944505474002</v>
      </c>
      <c r="AP53" s="1162">
        <v>299.22743100604998</v>
      </c>
      <c r="AQ53" s="1162">
        <v>318.06357099132003</v>
      </c>
      <c r="AR53" s="1162">
        <v>314.13610055880997</v>
      </c>
    </row>
    <row r="54" spans="1:44" ht="14.85" customHeight="1">
      <c r="A54" s="1621" t="s">
        <v>455</v>
      </c>
      <c r="B54" s="1665">
        <v>0.3291</v>
      </c>
      <c r="C54" s="1665">
        <v>0.34949999999999998</v>
      </c>
      <c r="D54" s="1665">
        <v>0.2908</v>
      </c>
      <c r="E54" s="1665">
        <v>0.4773</v>
      </c>
      <c r="F54" s="1665">
        <v>0.18780000000000002</v>
      </c>
      <c r="G54" s="1665">
        <v>0.43939999999999996</v>
      </c>
      <c r="H54" s="1665">
        <v>1.1944000000000001</v>
      </c>
      <c r="I54" s="1665">
        <v>1.1872</v>
      </c>
      <c r="J54" s="1665">
        <v>1.8419000000000001</v>
      </c>
      <c r="K54" s="1665">
        <v>3.0051000000000001</v>
      </c>
      <c r="L54" s="1665">
        <v>1.6248000000000002</v>
      </c>
      <c r="M54" s="1665">
        <v>2.6341000000000006</v>
      </c>
      <c r="N54" s="1665">
        <v>18.480599999999999</v>
      </c>
      <c r="O54" s="1665">
        <v>14.946999999999999</v>
      </c>
      <c r="P54" s="1621" t="s">
        <v>455</v>
      </c>
      <c r="Q54" s="1665">
        <v>20.203499999999998</v>
      </c>
      <c r="R54" s="1665">
        <v>33.238699999999994</v>
      </c>
      <c r="S54" s="1665">
        <v>45.926299999999998</v>
      </c>
      <c r="T54" s="1665">
        <v>59.560399999999994</v>
      </c>
      <c r="U54" s="1665">
        <v>98.362300000000005</v>
      </c>
      <c r="V54" s="1665">
        <v>146.4462</v>
      </c>
      <c r="W54" s="1665">
        <v>142.4923</v>
      </c>
      <c r="X54" s="1665">
        <v>163.3442</v>
      </c>
      <c r="Y54" s="1665">
        <v>174.67449999999999</v>
      </c>
      <c r="Z54" s="1665">
        <v>247.00699999999998</v>
      </c>
      <c r="AA54" s="1665">
        <v>348.83817999999997</v>
      </c>
      <c r="AB54" s="1665">
        <v>404.30785153596997</v>
      </c>
      <c r="AC54" s="1665">
        <v>938.4425072813201</v>
      </c>
      <c r="AD54" s="1665">
        <v>1353.83177763821</v>
      </c>
      <c r="AE54" s="1621" t="s">
        <v>455</v>
      </c>
      <c r="AF54" s="1665">
        <v>1289.8318125007902</v>
      </c>
      <c r="AG54" s="1665">
        <v>1194.4539122142103</v>
      </c>
      <c r="AH54" s="1665">
        <v>612.38636715272003</v>
      </c>
      <c r="AI54" s="1666">
        <v>499.59677357469997</v>
      </c>
      <c r="AJ54" s="1667">
        <v>482.50711217844997</v>
      </c>
      <c r="AK54" s="1665">
        <v>525.65583769416992</v>
      </c>
      <c r="AL54" s="1665">
        <v>574.33549778152997</v>
      </c>
      <c r="AM54" s="1668">
        <v>434.84194766349998</v>
      </c>
      <c r="AN54" s="1658"/>
      <c r="AO54" s="1162">
        <v>0</v>
      </c>
      <c r="AP54" s="1162">
        <v>0</v>
      </c>
      <c r="AQ54" s="1162">
        <v>0</v>
      </c>
      <c r="AR54" s="1162">
        <v>0</v>
      </c>
    </row>
    <row r="55" spans="1:44" ht="14.85" customHeight="1">
      <c r="A55" s="216" t="s">
        <v>456</v>
      </c>
      <c r="B55" s="1654">
        <v>0.1043</v>
      </c>
      <c r="C55" s="1654">
        <v>0.1021</v>
      </c>
      <c r="D55" s="1654">
        <v>0.14880000000000002</v>
      </c>
      <c r="E55" s="1654">
        <v>0.20730000000000001</v>
      </c>
      <c r="F55" s="1654">
        <v>6.08E-2</v>
      </c>
      <c r="G55" s="1654">
        <v>0.2041</v>
      </c>
      <c r="H55" s="1654">
        <v>0.5363</v>
      </c>
      <c r="I55" s="1654">
        <v>0.55079999999999996</v>
      </c>
      <c r="J55" s="1654">
        <v>0.40089999999999998</v>
      </c>
      <c r="K55" s="1654">
        <v>0.60299999999999998</v>
      </c>
      <c r="L55" s="1654">
        <v>0.6472</v>
      </c>
      <c r="M55" s="1654">
        <v>0.52390000000000003</v>
      </c>
      <c r="N55" s="1654">
        <v>1.2598</v>
      </c>
      <c r="O55" s="1654">
        <v>0.86620000000000008</v>
      </c>
      <c r="P55" s="216" t="s">
        <v>456</v>
      </c>
      <c r="Q55" s="1654">
        <v>0.94499999999999995</v>
      </c>
      <c r="R55" s="1654">
        <v>0.90920000000000001</v>
      </c>
      <c r="S55" s="1654">
        <v>1.7467999999999999</v>
      </c>
      <c r="T55" s="1654">
        <v>1.9152</v>
      </c>
      <c r="U55" s="1654">
        <v>4.3088999999999995</v>
      </c>
      <c r="V55" s="1654">
        <v>3.5956000000000001</v>
      </c>
      <c r="W55" s="1654">
        <v>5.1707000000000001</v>
      </c>
      <c r="X55" s="1654">
        <v>5.6423999999999994</v>
      </c>
      <c r="Y55" s="1654">
        <v>4.3091999999999997</v>
      </c>
      <c r="Z55" s="1654">
        <v>14.7751</v>
      </c>
      <c r="AA55" s="1654">
        <v>13.14598</v>
      </c>
      <c r="AB55" s="1654">
        <v>9.52247148963</v>
      </c>
      <c r="AC55" s="1654">
        <v>44.400195281319995</v>
      </c>
      <c r="AD55" s="1654">
        <v>41.573968693219996</v>
      </c>
      <c r="AE55" s="216" t="s">
        <v>997</v>
      </c>
      <c r="AF55" s="1654">
        <v>27.211299566169998</v>
      </c>
      <c r="AG55" s="1654">
        <v>25.708699792939999</v>
      </c>
      <c r="AH55" s="1654">
        <v>18.125120778110002</v>
      </c>
      <c r="AI55" s="1655">
        <v>22.158058189200002</v>
      </c>
      <c r="AJ55" s="1656">
        <v>21.01004000032</v>
      </c>
      <c r="AK55" s="1654">
        <v>20.753417656339998</v>
      </c>
      <c r="AL55" s="1654">
        <v>15.390859561939999</v>
      </c>
      <c r="AM55" s="1657">
        <v>16.542942550540001</v>
      </c>
      <c r="AN55" s="1658" t="s">
        <v>454</v>
      </c>
      <c r="AO55" s="1163">
        <v>2488.5467433134304</v>
      </c>
      <c r="AP55" s="1163">
        <v>2526.5692007986595</v>
      </c>
      <c r="AQ55" s="1163">
        <v>2635.1001137486101</v>
      </c>
      <c r="AR55" s="1163">
        <v>2675.9146802689602</v>
      </c>
    </row>
    <row r="56" spans="1:44" ht="14.85" customHeight="1">
      <c r="A56" s="216" t="s">
        <v>457</v>
      </c>
      <c r="B56" s="1654">
        <v>0.13500000000000001</v>
      </c>
      <c r="C56" s="1654">
        <v>0.13200000000000001</v>
      </c>
      <c r="D56" s="1654">
        <v>6.6000000000000003E-2</v>
      </c>
      <c r="E56" s="1654">
        <v>0.27</v>
      </c>
      <c r="F56" s="1654">
        <v>5.2600000000000001E-2</v>
      </c>
      <c r="G56" s="1654">
        <v>0.15540000000000001</v>
      </c>
      <c r="H56" s="1654">
        <v>0.41260000000000002</v>
      </c>
      <c r="I56" s="1654">
        <v>0.5131</v>
      </c>
      <c r="J56" s="1654">
        <v>0.94950000000000001</v>
      </c>
      <c r="K56" s="1654">
        <v>1.8162</v>
      </c>
      <c r="L56" s="1654">
        <v>0.25</v>
      </c>
      <c r="M56" s="1654">
        <v>1.5239</v>
      </c>
      <c r="N56" s="1654">
        <v>0.28639999999999999</v>
      </c>
      <c r="O56" s="1654">
        <v>0.12390000000000001</v>
      </c>
      <c r="P56" s="216" t="s">
        <v>457</v>
      </c>
      <c r="Q56" s="1654">
        <v>0.64960000000000007</v>
      </c>
      <c r="R56" s="1654">
        <v>0.76290000000000002</v>
      </c>
      <c r="S56" s="1654">
        <v>2.1189</v>
      </c>
      <c r="T56" s="1654">
        <v>2.6429999999999998</v>
      </c>
      <c r="U56" s="1654">
        <v>0.91489999999999994</v>
      </c>
      <c r="V56" s="1654">
        <v>7.2756999999999996</v>
      </c>
      <c r="W56" s="1654">
        <v>10.247299999999999</v>
      </c>
      <c r="X56" s="1654">
        <v>19.697900000000001</v>
      </c>
      <c r="Y56" s="1654">
        <v>15.686999999999999</v>
      </c>
      <c r="Z56" s="1654">
        <v>4.3008999999999995</v>
      </c>
      <c r="AA56" s="1654">
        <v>3.7194000000000003</v>
      </c>
      <c r="AB56" s="1654">
        <v>19.899999999999999</v>
      </c>
      <c r="AC56" s="1654">
        <v>56</v>
      </c>
      <c r="AD56" s="1654">
        <v>102.16</v>
      </c>
      <c r="AE56" s="216" t="s">
        <v>998</v>
      </c>
      <c r="AF56" s="1654">
        <v>16.062000000000001</v>
      </c>
      <c r="AG56" s="1654">
        <v>26.5</v>
      </c>
      <c r="AH56" s="1654">
        <v>26.436360000000001</v>
      </c>
      <c r="AI56" s="1655">
        <v>5.4</v>
      </c>
      <c r="AJ56" s="1656">
        <v>15.226889130429999</v>
      </c>
      <c r="AK56" s="1654">
        <v>17.900109528599998</v>
      </c>
      <c r="AL56" s="1654">
        <v>8.7654599999999991</v>
      </c>
      <c r="AM56" s="1657">
        <v>3.2</v>
      </c>
      <c r="AN56" s="1659" t="s">
        <v>455</v>
      </c>
      <c r="AO56" s="1162">
        <v>407.04541794695001</v>
      </c>
      <c r="AP56" s="1162">
        <v>505.61829070111997</v>
      </c>
      <c r="AQ56" s="1162">
        <v>482.47558237361994</v>
      </c>
      <c r="AR56" s="1162">
        <v>439.8641378723201</v>
      </c>
    </row>
    <row r="57" spans="1:44" ht="14.85" customHeight="1">
      <c r="A57" s="216" t="s">
        <v>458</v>
      </c>
      <c r="B57" s="1165">
        <v>0</v>
      </c>
      <c r="C57" s="1165">
        <v>0</v>
      </c>
      <c r="D57" s="1165">
        <v>0</v>
      </c>
      <c r="E57" s="1165">
        <v>0</v>
      </c>
      <c r="F57" s="1165">
        <v>0</v>
      </c>
      <c r="G57" s="1165">
        <v>0</v>
      </c>
      <c r="H57" s="1165">
        <v>0</v>
      </c>
      <c r="I57" s="1165">
        <v>0</v>
      </c>
      <c r="J57" s="1165">
        <v>0</v>
      </c>
      <c r="K57" s="1165">
        <v>0</v>
      </c>
      <c r="L57" s="1165">
        <v>0</v>
      </c>
      <c r="M57" s="1165">
        <v>0.58629999999999993</v>
      </c>
      <c r="N57" s="1165">
        <v>0.60780000000000001</v>
      </c>
      <c r="O57" s="1165">
        <v>0.59110000000000007</v>
      </c>
      <c r="P57" s="216" t="s">
        <v>458</v>
      </c>
      <c r="Q57" s="1165">
        <v>0.48160000000000003</v>
      </c>
      <c r="R57" s="1165">
        <v>0.89679999999999993</v>
      </c>
      <c r="S57" s="1165">
        <v>3.6638000000000002</v>
      </c>
      <c r="T57" s="1165">
        <v>3.2919999999999998</v>
      </c>
      <c r="U57" s="1165">
        <v>12.718299999999999</v>
      </c>
      <c r="V57" s="1165">
        <v>23.0457</v>
      </c>
      <c r="W57" s="1165">
        <v>34.540399999999998</v>
      </c>
      <c r="X57" s="1165">
        <v>31.161799999999999</v>
      </c>
      <c r="Y57" s="1165">
        <v>36.247300000000003</v>
      </c>
      <c r="Z57" s="1165">
        <v>41.161699999999996</v>
      </c>
      <c r="AA57" s="1165">
        <v>41.145300000000006</v>
      </c>
      <c r="AB57" s="1165">
        <v>32.899000000000001</v>
      </c>
      <c r="AC57" s="1165">
        <v>166.64644899999999</v>
      </c>
      <c r="AD57" s="1165">
        <v>429.85472744153003</v>
      </c>
      <c r="AE57" s="216" t="s">
        <v>999</v>
      </c>
      <c r="AF57" s="1165">
        <v>879.44571610705009</v>
      </c>
      <c r="AG57" s="1165">
        <v>872.74020762539999</v>
      </c>
      <c r="AH57" s="1165">
        <v>143.965051507</v>
      </c>
      <c r="AI57" s="1168">
        <v>56.804499999999997</v>
      </c>
      <c r="AJ57" s="1458">
        <v>29.461724999999998</v>
      </c>
      <c r="AK57" s="1459">
        <v>87.471999999999994</v>
      </c>
      <c r="AL57" s="1459">
        <v>97.407701333000006</v>
      </c>
      <c r="AM57" s="1460">
        <v>29.2928456</v>
      </c>
      <c r="AN57" s="1664" t="s">
        <v>997</v>
      </c>
      <c r="AO57" s="1162">
        <v>16.547504712849999</v>
      </c>
      <c r="AP57" s="1162">
        <v>14.399434076759999</v>
      </c>
      <c r="AQ57" s="1162">
        <v>11.882507007599997</v>
      </c>
      <c r="AR57" s="1162">
        <v>4.1828473294699995</v>
      </c>
    </row>
    <row r="58" spans="1:44" ht="14.85" customHeight="1">
      <c r="A58" s="216" t="s">
        <v>459</v>
      </c>
      <c r="B58" s="1165">
        <v>0</v>
      </c>
      <c r="C58" s="1165">
        <v>0</v>
      </c>
      <c r="D58" s="1165">
        <v>0</v>
      </c>
      <c r="E58" s="1165">
        <v>0</v>
      </c>
      <c r="F58" s="1165">
        <v>0</v>
      </c>
      <c r="G58" s="1165">
        <v>0</v>
      </c>
      <c r="H58" s="1165">
        <v>0</v>
      </c>
      <c r="I58" s="1165">
        <v>0</v>
      </c>
      <c r="J58" s="1165">
        <v>0</v>
      </c>
      <c r="K58" s="1165">
        <v>0</v>
      </c>
      <c r="L58" s="1165">
        <v>0</v>
      </c>
      <c r="M58" s="1165">
        <v>0</v>
      </c>
      <c r="N58" s="1165">
        <v>13.295999999999999</v>
      </c>
      <c r="O58" s="1165">
        <v>9.2520000000000007</v>
      </c>
      <c r="P58" s="216" t="s">
        <v>459</v>
      </c>
      <c r="Q58" s="1165">
        <v>11.4391</v>
      </c>
      <c r="R58" s="1165">
        <v>20.186199999999999</v>
      </c>
      <c r="S58" s="1165">
        <v>28.720700000000001</v>
      </c>
      <c r="T58" s="1165">
        <v>38.602199999999996</v>
      </c>
      <c r="U58" s="1165">
        <v>64.223399999999998</v>
      </c>
      <c r="V58" s="1165">
        <v>87.534399999999991</v>
      </c>
      <c r="W58" s="1165">
        <v>52.438199999999995</v>
      </c>
      <c r="X58" s="1165">
        <v>56.9955</v>
      </c>
      <c r="Y58" s="1165">
        <v>97.12639999999999</v>
      </c>
      <c r="Z58" s="1165">
        <v>124.87639999999999</v>
      </c>
      <c r="AA58" s="1165">
        <v>209.12049999999999</v>
      </c>
      <c r="AB58" s="1165">
        <v>203.20457710228999</v>
      </c>
      <c r="AC58" s="1165">
        <v>417.55474800000002</v>
      </c>
      <c r="AD58" s="1165">
        <v>646.490506493</v>
      </c>
      <c r="AE58" s="216" t="s">
        <v>1000</v>
      </c>
      <c r="AF58" s="1165">
        <v>281.44768446125005</v>
      </c>
      <c r="AG58" s="1165">
        <v>188.99558114160001</v>
      </c>
      <c r="AH58" s="1165">
        <v>246.15018356777</v>
      </c>
      <c r="AI58" s="1168">
        <v>194.13360683643</v>
      </c>
      <c r="AJ58" s="1458">
        <v>193.03247417204</v>
      </c>
      <c r="AK58" s="1459">
        <v>186.45079624653999</v>
      </c>
      <c r="AL58" s="1459">
        <v>222.98017564055999</v>
      </c>
      <c r="AM58" s="1460">
        <v>202.20245342730999</v>
      </c>
      <c r="AN58" s="1664" t="s">
        <v>998</v>
      </c>
      <c r="AO58" s="1162">
        <v>0</v>
      </c>
      <c r="AP58" s="1162">
        <v>0</v>
      </c>
      <c r="AQ58" s="1162">
        <v>0</v>
      </c>
      <c r="AR58" s="1162">
        <v>0</v>
      </c>
    </row>
    <row r="59" spans="1:44" ht="14.85" customHeight="1">
      <c r="A59" s="216" t="s">
        <v>460</v>
      </c>
      <c r="B59" s="1165">
        <v>0</v>
      </c>
      <c r="C59" s="1165">
        <v>0</v>
      </c>
      <c r="D59" s="1165">
        <v>0</v>
      </c>
      <c r="E59" s="1165">
        <v>0</v>
      </c>
      <c r="F59" s="1654">
        <v>0.01</v>
      </c>
      <c r="G59" s="1165">
        <v>1.4999999999999999E-2</v>
      </c>
      <c r="H59" s="1165">
        <v>1.2E-2</v>
      </c>
      <c r="I59" s="1165">
        <v>1.6500000000000001E-2</v>
      </c>
      <c r="J59" s="1165">
        <v>0.32689999999999997</v>
      </c>
      <c r="K59" s="1654">
        <v>0.58589999999999998</v>
      </c>
      <c r="L59" s="1165">
        <v>0.65910000000000002</v>
      </c>
      <c r="M59" s="1165">
        <v>0</v>
      </c>
      <c r="N59" s="1165">
        <v>0</v>
      </c>
      <c r="O59" s="1165">
        <v>0.1368</v>
      </c>
      <c r="P59" s="216" t="s">
        <v>460</v>
      </c>
      <c r="Q59" s="1654">
        <v>0.49680000000000002</v>
      </c>
      <c r="R59" s="1165">
        <v>0</v>
      </c>
      <c r="S59" s="1165">
        <v>3.5999999999999999E-3</v>
      </c>
      <c r="T59" s="1165">
        <v>0</v>
      </c>
      <c r="U59" s="1165">
        <v>0</v>
      </c>
      <c r="V59" s="1654">
        <v>0</v>
      </c>
      <c r="W59" s="1165">
        <v>0</v>
      </c>
      <c r="X59" s="1165">
        <v>0</v>
      </c>
      <c r="Y59" s="1165">
        <v>0</v>
      </c>
      <c r="Z59" s="1165">
        <v>0</v>
      </c>
      <c r="AA59" s="1654">
        <v>8.523200000000001</v>
      </c>
      <c r="AB59" s="1165">
        <v>0</v>
      </c>
      <c r="AC59" s="1165">
        <v>0</v>
      </c>
      <c r="AD59" s="1165">
        <v>0</v>
      </c>
      <c r="AE59" s="216" t="s">
        <v>1001</v>
      </c>
      <c r="AF59" s="1165">
        <v>0</v>
      </c>
      <c r="AG59" s="1165">
        <v>25.333749999999998</v>
      </c>
      <c r="AH59" s="1165">
        <v>114.96090531592</v>
      </c>
      <c r="AI59" s="1168">
        <v>152.84682014310002</v>
      </c>
      <c r="AJ59" s="1458">
        <v>152.41789647837001</v>
      </c>
      <c r="AK59" s="1459">
        <v>150.14363704050001</v>
      </c>
      <c r="AL59" s="1459">
        <v>171.79149489827</v>
      </c>
      <c r="AM59" s="1460">
        <v>129.07468293267999</v>
      </c>
      <c r="AN59" s="1664" t="s">
        <v>999</v>
      </c>
      <c r="AO59" s="1162">
        <v>118.62761587129</v>
      </c>
      <c r="AP59" s="1162">
        <v>248.24931108846002</v>
      </c>
      <c r="AQ59" s="1162">
        <v>202.83131405960998</v>
      </c>
      <c r="AR59" s="1162">
        <v>220.96606573409002</v>
      </c>
    </row>
    <row r="60" spans="1:44" ht="14.85" customHeight="1">
      <c r="A60" s="216" t="s">
        <v>461</v>
      </c>
      <c r="B60" s="1165">
        <v>0</v>
      </c>
      <c r="C60" s="1165">
        <v>0</v>
      </c>
      <c r="D60" s="1165">
        <v>0</v>
      </c>
      <c r="E60" s="1165">
        <v>0</v>
      </c>
      <c r="F60" s="1165">
        <v>0</v>
      </c>
      <c r="G60" s="1165">
        <v>0</v>
      </c>
      <c r="H60" s="1165">
        <v>0</v>
      </c>
      <c r="I60" s="1165">
        <v>0</v>
      </c>
      <c r="J60" s="1165">
        <v>0</v>
      </c>
      <c r="K60" s="1165">
        <v>0</v>
      </c>
      <c r="L60" s="1165">
        <v>0</v>
      </c>
      <c r="M60" s="1165">
        <v>0</v>
      </c>
      <c r="N60" s="1165">
        <v>3.0305999999999997</v>
      </c>
      <c r="O60" s="1165">
        <v>3.9769999999999999</v>
      </c>
      <c r="P60" s="216" t="s">
        <v>461</v>
      </c>
      <c r="Q60" s="1165">
        <v>6.1913999999999998</v>
      </c>
      <c r="R60" s="1165">
        <v>10.483600000000001</v>
      </c>
      <c r="S60" s="1165">
        <v>9.6724999999999994</v>
      </c>
      <c r="T60" s="1165">
        <v>13.108000000000001</v>
      </c>
      <c r="U60" s="1165">
        <v>16.1968</v>
      </c>
      <c r="V60" s="1165">
        <v>24.994799999999998</v>
      </c>
      <c r="W60" s="1165">
        <v>40.095699999999994</v>
      </c>
      <c r="X60" s="1165">
        <v>49.846599999999995</v>
      </c>
      <c r="Y60" s="1165">
        <v>21.304599999999997</v>
      </c>
      <c r="Z60" s="1165">
        <v>61.892900000000004</v>
      </c>
      <c r="AA60" s="1165">
        <v>73.183800000000005</v>
      </c>
      <c r="AB60" s="1165">
        <v>138.78180294404999</v>
      </c>
      <c r="AC60" s="1165">
        <v>253.841115</v>
      </c>
      <c r="AD60" s="1165">
        <v>133.75257501046002</v>
      </c>
      <c r="AE60" s="216" t="s">
        <v>1002</v>
      </c>
      <c r="AF60" s="1165">
        <v>85.665112366320017</v>
      </c>
      <c r="AG60" s="1165">
        <v>55.175673654269993</v>
      </c>
      <c r="AH60" s="1165">
        <v>62.748745983919996</v>
      </c>
      <c r="AI60" s="1168">
        <v>68.253788405969999</v>
      </c>
      <c r="AJ60" s="1458">
        <v>71.358087397289992</v>
      </c>
      <c r="AK60" s="1459">
        <v>62.935877222190001</v>
      </c>
      <c r="AL60" s="1459">
        <v>57.99980634776</v>
      </c>
      <c r="AM60" s="1460">
        <v>54.529023152970005</v>
      </c>
      <c r="AN60" s="1664" t="s">
        <v>1000</v>
      </c>
      <c r="AO60" s="1162">
        <v>110.3903484354</v>
      </c>
      <c r="AP60" s="1162">
        <v>135.50779190106999</v>
      </c>
      <c r="AQ60" s="1162">
        <v>98.692945964009994</v>
      </c>
      <c r="AR60" s="1162">
        <v>45.23605174250001</v>
      </c>
    </row>
    <row r="61" spans="1:44" ht="14.85" customHeight="1">
      <c r="A61" s="1669" t="s">
        <v>462</v>
      </c>
      <c r="B61" s="1665">
        <v>8.9799999999999991E-2</v>
      </c>
      <c r="C61" s="1665">
        <v>0.1154</v>
      </c>
      <c r="D61" s="1665">
        <v>7.5999999999999998E-2</v>
      </c>
      <c r="E61" s="1665">
        <v>0</v>
      </c>
      <c r="F61" s="1665">
        <v>6.4399999999999999E-2</v>
      </c>
      <c r="G61" s="1665">
        <v>6.4899999999999999E-2</v>
      </c>
      <c r="H61" s="1665">
        <v>0.23350000000000001</v>
      </c>
      <c r="I61" s="1665">
        <v>0.10679999999999999</v>
      </c>
      <c r="J61" s="1665">
        <v>0.1646</v>
      </c>
      <c r="K61" s="1665">
        <v>0</v>
      </c>
      <c r="L61" s="1665">
        <v>6.8500000000000005E-2</v>
      </c>
      <c r="M61" s="1665">
        <v>3.5200000000000002E-2</v>
      </c>
      <c r="N61" s="1665">
        <v>0</v>
      </c>
      <c r="O61" s="1665">
        <v>0.14180000000000001</v>
      </c>
      <c r="P61" s="1669" t="s">
        <v>462</v>
      </c>
      <c r="Q61" s="1665">
        <v>1.3547</v>
      </c>
      <c r="R61" s="1665">
        <v>0.62649999999999995</v>
      </c>
      <c r="S61" s="1665">
        <v>1.5784</v>
      </c>
      <c r="T61" s="1665">
        <v>0.40610000000000002</v>
      </c>
      <c r="U61" s="1665">
        <v>1.7078</v>
      </c>
      <c r="V61" s="1665">
        <v>4.0186999999999999</v>
      </c>
      <c r="W61" s="1665">
        <v>8.6144999999999996</v>
      </c>
      <c r="X61" s="1665">
        <v>8.7106000000000012</v>
      </c>
      <c r="Y61" s="1665">
        <v>12.508599999999999</v>
      </c>
      <c r="Z61" s="1665">
        <v>10.347299999999999</v>
      </c>
      <c r="AA61" s="1665">
        <v>14.5206</v>
      </c>
      <c r="AB61" s="1665">
        <v>18.460289330999998</v>
      </c>
      <c r="AC61" s="1665">
        <v>46.239630414290005</v>
      </c>
      <c r="AD61" s="1665">
        <v>67.659442706999997</v>
      </c>
      <c r="AE61" s="1669" t="s">
        <v>462</v>
      </c>
      <c r="AF61" s="1665">
        <v>138.836483133</v>
      </c>
      <c r="AG61" s="1665">
        <v>90.58470588003</v>
      </c>
      <c r="AH61" s="1665">
        <v>157.63519112995999</v>
      </c>
      <c r="AI61" s="1666">
        <v>102.21159180325999</v>
      </c>
      <c r="AJ61" s="1667">
        <v>105.06943543870999</v>
      </c>
      <c r="AK61" s="1665">
        <v>113.00737445938</v>
      </c>
      <c r="AL61" s="1665">
        <v>87.216399951</v>
      </c>
      <c r="AM61" s="1668">
        <v>150.42485003194</v>
      </c>
      <c r="AN61" s="1659" t="s">
        <v>1001</v>
      </c>
      <c r="AO61" s="1162">
        <v>132.03026047978997</v>
      </c>
      <c r="AP61" s="1162">
        <v>130.61845967474</v>
      </c>
      <c r="AQ61" s="1162">
        <v>129.92328292958999</v>
      </c>
      <c r="AR61" s="1162">
        <v>129.09796735628998</v>
      </c>
    </row>
    <row r="62" spans="1:44" ht="14.85" customHeight="1">
      <c r="A62" s="1669" t="s">
        <v>463</v>
      </c>
      <c r="B62" s="1633">
        <v>0</v>
      </c>
      <c r="C62" s="1633">
        <v>0</v>
      </c>
      <c r="D62" s="1633">
        <v>0</v>
      </c>
      <c r="E62" s="1633">
        <v>0</v>
      </c>
      <c r="F62" s="1633">
        <v>0</v>
      </c>
      <c r="G62" s="1633">
        <v>0</v>
      </c>
      <c r="H62" s="1633">
        <v>0</v>
      </c>
      <c r="I62" s="1633">
        <v>0</v>
      </c>
      <c r="J62" s="1633">
        <v>0</v>
      </c>
      <c r="K62" s="1633">
        <v>0</v>
      </c>
      <c r="L62" s="1633">
        <v>0</v>
      </c>
      <c r="M62" s="1633">
        <v>0</v>
      </c>
      <c r="N62" s="1633">
        <v>3.7464</v>
      </c>
      <c r="O62" s="1633">
        <v>3.5569999999999999</v>
      </c>
      <c r="P62" s="1669" t="s">
        <v>463</v>
      </c>
      <c r="Q62" s="1633">
        <v>24.731400000000001</v>
      </c>
      <c r="R62" s="1633">
        <v>8.3077000000000005</v>
      </c>
      <c r="S62" s="1633">
        <v>10.9849</v>
      </c>
      <c r="T62" s="1633">
        <v>11.190700000000001</v>
      </c>
      <c r="U62" s="1633">
        <v>10.553100000000001</v>
      </c>
      <c r="V62" s="1633">
        <v>17.342099999999999</v>
      </c>
      <c r="W62" s="1633">
        <v>35.3401</v>
      </c>
      <c r="X62" s="1633">
        <v>36.765500000000003</v>
      </c>
      <c r="Y62" s="1633">
        <v>91.2346</v>
      </c>
      <c r="Z62" s="1633">
        <v>129.05850000000001</v>
      </c>
      <c r="AA62" s="1633">
        <v>124.7895</v>
      </c>
      <c r="AB62" s="1633">
        <v>167.47557990583999</v>
      </c>
      <c r="AC62" s="1633">
        <v>258.11026099999998</v>
      </c>
      <c r="AD62" s="1633">
        <v>193.02719756823001</v>
      </c>
      <c r="AE62" s="1669" t="s">
        <v>463</v>
      </c>
      <c r="AF62" s="1633">
        <v>130.16425995201999</v>
      </c>
      <c r="AG62" s="1633">
        <v>191.18845362443</v>
      </c>
      <c r="AH62" s="1633">
        <v>182.87554048396998</v>
      </c>
      <c r="AI62" s="1634">
        <v>167.04613761435999</v>
      </c>
      <c r="AJ62" s="1635">
        <v>139.49661435437</v>
      </c>
      <c r="AK62" s="1636">
        <v>163.93421858541001</v>
      </c>
      <c r="AL62" s="1636">
        <v>161.72890334501</v>
      </c>
      <c r="AM62" s="1637">
        <v>187.38459949244</v>
      </c>
      <c r="AN62" s="1664" t="s">
        <v>1002</v>
      </c>
      <c r="AO62" s="1162">
        <v>29.449688447619998</v>
      </c>
      <c r="AP62" s="1162">
        <v>-23.156706039910006</v>
      </c>
      <c r="AQ62" s="1162">
        <v>39.145532412809999</v>
      </c>
      <c r="AR62" s="1162">
        <v>40.381205709970004</v>
      </c>
    </row>
    <row r="63" spans="1:44" ht="14.85" customHeight="1">
      <c r="A63" s="1669" t="s">
        <v>464</v>
      </c>
      <c r="B63" s="1633">
        <v>0</v>
      </c>
      <c r="C63" s="1633">
        <v>0</v>
      </c>
      <c r="D63" s="1633">
        <v>0</v>
      </c>
      <c r="E63" s="1633">
        <v>0</v>
      </c>
      <c r="F63" s="1633">
        <v>0</v>
      </c>
      <c r="G63" s="1633">
        <v>0</v>
      </c>
      <c r="H63" s="1633">
        <v>0</v>
      </c>
      <c r="I63" s="1633">
        <v>0</v>
      </c>
      <c r="J63" s="1633">
        <v>0</v>
      </c>
      <c r="K63" s="1633">
        <v>0</v>
      </c>
      <c r="L63" s="1633">
        <v>0</v>
      </c>
      <c r="M63" s="1633">
        <v>0</v>
      </c>
      <c r="N63" s="1633">
        <v>7.1876999999999995</v>
      </c>
      <c r="O63" s="1633">
        <v>0.27060000000000001</v>
      </c>
      <c r="P63" s="1669" t="s">
        <v>464</v>
      </c>
      <c r="Q63" s="1633">
        <v>0.1145</v>
      </c>
      <c r="R63" s="1633">
        <v>0.32</v>
      </c>
      <c r="S63" s="1633">
        <v>0.6431</v>
      </c>
      <c r="T63" s="1633">
        <v>1.575</v>
      </c>
      <c r="U63" s="1633">
        <v>5.9690000000000003</v>
      </c>
      <c r="V63" s="1633">
        <v>4.5183</v>
      </c>
      <c r="W63" s="1633">
        <v>9.3387999999999991</v>
      </c>
      <c r="X63" s="1633">
        <v>7.8833000000000002</v>
      </c>
      <c r="Y63" s="1633">
        <v>16.099899999999998</v>
      </c>
      <c r="Z63" s="1633">
        <v>10.684700000000001</v>
      </c>
      <c r="AA63" s="1633">
        <v>6.5133999999999999</v>
      </c>
      <c r="AB63" s="1633">
        <v>3.9019699999999999</v>
      </c>
      <c r="AC63" s="1633">
        <v>31</v>
      </c>
      <c r="AD63" s="1633">
        <v>35.18</v>
      </c>
      <c r="AE63" s="1669" t="s">
        <v>1003</v>
      </c>
      <c r="AF63" s="1633">
        <v>78</v>
      </c>
      <c r="AG63" s="1633">
        <v>0.85</v>
      </c>
      <c r="AH63" s="1633">
        <v>0</v>
      </c>
      <c r="AI63" s="1634">
        <v>2.5</v>
      </c>
      <c r="AJ63" s="1635">
        <v>0.5</v>
      </c>
      <c r="AK63" s="1636">
        <v>0</v>
      </c>
      <c r="AL63" s="1636">
        <v>0</v>
      </c>
      <c r="AM63" s="1637">
        <v>0</v>
      </c>
      <c r="AN63" s="1670" t="s">
        <v>462</v>
      </c>
      <c r="AO63" s="1163">
        <v>239.48849639516001</v>
      </c>
      <c r="AP63" s="1163">
        <v>229.29792829283002</v>
      </c>
      <c r="AQ63" s="1163">
        <v>233.93446356660999</v>
      </c>
      <c r="AR63" s="1163">
        <v>253.53221468464002</v>
      </c>
    </row>
    <row r="64" spans="1:44" ht="14.85" customHeight="1">
      <c r="A64" s="1621" t="s">
        <v>465</v>
      </c>
      <c r="B64" s="1665">
        <v>7.8236999999999997</v>
      </c>
      <c r="C64" s="1665">
        <v>9.2783999999999995</v>
      </c>
      <c r="D64" s="1665">
        <v>11.257</v>
      </c>
      <c r="E64" s="1665">
        <v>12.6807</v>
      </c>
      <c r="F64" s="1665">
        <v>12.8025</v>
      </c>
      <c r="G64" s="1665">
        <v>18.933799999999998</v>
      </c>
      <c r="H64" s="1665">
        <v>23.011599999999998</v>
      </c>
      <c r="I64" s="1665">
        <v>25.3432</v>
      </c>
      <c r="J64" s="1665">
        <v>31.986000000000001</v>
      </c>
      <c r="K64" s="1665">
        <v>36.907199999999996</v>
      </c>
      <c r="L64" s="1665">
        <v>58.131699999999995</v>
      </c>
      <c r="M64" s="1665">
        <v>52.222900000000003</v>
      </c>
      <c r="N64" s="1665">
        <v>53.548999999999999</v>
      </c>
      <c r="O64" s="1665">
        <v>86.634600000000006</v>
      </c>
      <c r="P64" s="1621" t="s">
        <v>465</v>
      </c>
      <c r="Q64" s="1665">
        <v>94.820499999999996</v>
      </c>
      <c r="R64" s="1665">
        <v>119.1995</v>
      </c>
      <c r="S64" s="1665">
        <v>145.18729999999999</v>
      </c>
      <c r="T64" s="1665">
        <v>176.5694</v>
      </c>
      <c r="U64" s="1665">
        <v>272.20229999999998</v>
      </c>
      <c r="V64" s="1665">
        <v>391.1891</v>
      </c>
      <c r="W64" s="1665">
        <v>627.34690000000001</v>
      </c>
      <c r="X64" s="1665">
        <v>773.15769999999998</v>
      </c>
      <c r="Y64" s="1665">
        <v>701.89190000000008</v>
      </c>
      <c r="Z64" s="1665">
        <v>770.97789999999986</v>
      </c>
      <c r="AA64" s="1665">
        <v>783.34399999999994</v>
      </c>
      <c r="AB64" s="1665">
        <v>1020.4185802454798</v>
      </c>
      <c r="AC64" s="1665">
        <v>1755.2519536821098</v>
      </c>
      <c r="AD64" s="1665">
        <v>1766.68633818327</v>
      </c>
      <c r="AE64" s="1621" t="s">
        <v>465</v>
      </c>
      <c r="AF64" s="1665">
        <v>18.379857083539996</v>
      </c>
      <c r="AG64" s="1665">
        <v>1826.9903416755596</v>
      </c>
      <c r="AH64" s="1665">
        <v>1602.3624323377601</v>
      </c>
      <c r="AI64" s="1666">
        <v>1746.4982706884903</v>
      </c>
      <c r="AJ64" s="1667">
        <v>1967.3341806888698</v>
      </c>
      <c r="AK64" s="1665">
        <v>1874.2168267338602</v>
      </c>
      <c r="AL64" s="1665">
        <v>1934.2571914222003</v>
      </c>
      <c r="AM64" s="1668">
        <v>1919.90828662853</v>
      </c>
      <c r="AN64" s="1658" t="s">
        <v>463</v>
      </c>
      <c r="AO64" s="1163">
        <v>270.68611072807005</v>
      </c>
      <c r="AP64" s="1163">
        <v>237.99815322025998</v>
      </c>
      <c r="AQ64" s="1163">
        <v>211.81888163715001</v>
      </c>
      <c r="AR64" s="1163">
        <v>210.24718000945001</v>
      </c>
    </row>
    <row r="65" spans="1:44" ht="14.85" customHeight="1">
      <c r="A65" s="216" t="s">
        <v>466</v>
      </c>
      <c r="B65" s="1165">
        <v>0</v>
      </c>
      <c r="C65" s="1165">
        <v>0</v>
      </c>
      <c r="D65" s="1165">
        <v>0</v>
      </c>
      <c r="E65" s="1165">
        <v>0</v>
      </c>
      <c r="F65" s="1165">
        <v>0</v>
      </c>
      <c r="G65" s="1165">
        <v>0</v>
      </c>
      <c r="H65" s="1165">
        <v>0</v>
      </c>
      <c r="I65" s="1165">
        <v>0</v>
      </c>
      <c r="J65" s="1165">
        <v>0</v>
      </c>
      <c r="K65" s="1165">
        <v>0</v>
      </c>
      <c r="L65" s="1165">
        <v>0</v>
      </c>
      <c r="M65" s="1165">
        <v>6.7851999999999997</v>
      </c>
      <c r="N65" s="1165">
        <v>9.5617999999999999</v>
      </c>
      <c r="O65" s="1165">
        <v>9.5009999999999994</v>
      </c>
      <c r="P65" s="216" t="s">
        <v>466</v>
      </c>
      <c r="Q65" s="1165">
        <v>14.2555</v>
      </c>
      <c r="R65" s="1165">
        <v>16.0701</v>
      </c>
      <c r="S65" s="1165">
        <v>26.6858</v>
      </c>
      <c r="T65" s="1165">
        <v>26.470400000000001</v>
      </c>
      <c r="U65" s="1165">
        <v>49.3018</v>
      </c>
      <c r="V65" s="1165">
        <v>53.3673</v>
      </c>
      <c r="W65" s="1165">
        <v>69.746300000000005</v>
      </c>
      <c r="X65" s="1165">
        <v>77.361399999999989</v>
      </c>
      <c r="Y65" s="1165">
        <v>248.1369</v>
      </c>
      <c r="Z65" s="1165">
        <v>269.98790000000002</v>
      </c>
      <c r="AA65" s="1165">
        <v>267.44099999999997</v>
      </c>
      <c r="AB65" s="1165">
        <v>242.49054706368</v>
      </c>
      <c r="AC65" s="1165">
        <v>818.62515800000006</v>
      </c>
      <c r="AD65" s="1165">
        <v>632.41588807060998</v>
      </c>
      <c r="AE65" s="216" t="s">
        <v>1004</v>
      </c>
      <c r="AF65" s="1165">
        <v>397.81952393243995</v>
      </c>
      <c r="AG65" s="1165">
        <v>465.31803477203999</v>
      </c>
      <c r="AH65" s="1165">
        <v>718.20754617307</v>
      </c>
      <c r="AI65" s="1168">
        <v>680.86216202344986</v>
      </c>
      <c r="AJ65" s="1458">
        <v>851.43181765306997</v>
      </c>
      <c r="AK65" s="1459">
        <v>794.25302553276003</v>
      </c>
      <c r="AL65" s="1459">
        <v>839.93224403290003</v>
      </c>
      <c r="AM65" s="1460">
        <v>787.53905537038008</v>
      </c>
      <c r="AN65" s="1670" t="s">
        <v>1180</v>
      </c>
      <c r="AO65" s="1162">
        <v>0</v>
      </c>
      <c r="AP65" s="1162">
        <v>0</v>
      </c>
      <c r="AQ65" s="1162">
        <v>0</v>
      </c>
      <c r="AR65" s="1162">
        <v>0</v>
      </c>
    </row>
    <row r="66" spans="1:44" ht="14.85" customHeight="1">
      <c r="A66" s="216" t="s">
        <v>467</v>
      </c>
      <c r="B66" s="1165">
        <v>0</v>
      </c>
      <c r="C66" s="1165">
        <v>0</v>
      </c>
      <c r="D66" s="1165">
        <v>0</v>
      </c>
      <c r="E66" s="1165">
        <v>0</v>
      </c>
      <c r="F66" s="1165">
        <v>0</v>
      </c>
      <c r="G66" s="1165">
        <v>0</v>
      </c>
      <c r="H66" s="1165">
        <v>0</v>
      </c>
      <c r="I66" s="1165">
        <v>0</v>
      </c>
      <c r="J66" s="1165">
        <v>0</v>
      </c>
      <c r="K66" s="1165">
        <v>0</v>
      </c>
      <c r="L66" s="1165">
        <v>0</v>
      </c>
      <c r="M66" s="1165">
        <v>25.248900000000003</v>
      </c>
      <c r="N66" s="1165">
        <v>10.608799999999999</v>
      </c>
      <c r="O66" s="1165">
        <v>45.455800000000004</v>
      </c>
      <c r="P66" s="216" t="s">
        <v>467</v>
      </c>
      <c r="Q66" s="1165">
        <v>27.122</v>
      </c>
      <c r="R66" s="1165">
        <v>30.645799999999998</v>
      </c>
      <c r="S66" s="1165">
        <v>31.639400000000002</v>
      </c>
      <c r="T66" s="1165">
        <v>22.716099999999997</v>
      </c>
      <c r="U66" s="1165">
        <v>36.375699999999995</v>
      </c>
      <c r="V66" s="1165">
        <v>98.561800000000005</v>
      </c>
      <c r="W66" s="1165">
        <v>57.784800000000004</v>
      </c>
      <c r="X66" s="1165">
        <v>58.435900000000004</v>
      </c>
      <c r="Y66" s="1165">
        <v>102.5565</v>
      </c>
      <c r="Z66" s="1165">
        <v>138.13279999999997</v>
      </c>
      <c r="AA66" s="1165">
        <v>136.7895</v>
      </c>
      <c r="AB66" s="1165">
        <v>151.30343967299999</v>
      </c>
      <c r="AC66" s="1165">
        <v>217.49671399999997</v>
      </c>
      <c r="AD66" s="1165">
        <v>134.46555573654001</v>
      </c>
      <c r="AE66" s="216" t="s">
        <v>1005</v>
      </c>
      <c r="AF66" s="1165">
        <v>418.45614974598999</v>
      </c>
      <c r="AG66" s="1165">
        <v>303.46288025017009</v>
      </c>
      <c r="AH66" s="1165">
        <v>89.424499616830005</v>
      </c>
      <c r="AI66" s="1168">
        <v>103.44494254709001</v>
      </c>
      <c r="AJ66" s="1458">
        <v>120.86441542343</v>
      </c>
      <c r="AK66" s="1459">
        <v>175.24903674509</v>
      </c>
      <c r="AL66" s="1459">
        <v>198.87892588144999</v>
      </c>
      <c r="AM66" s="1460">
        <v>186.52532092689998</v>
      </c>
      <c r="AN66" s="1633" t="s">
        <v>465</v>
      </c>
      <c r="AO66" s="1163">
        <v>1571.3267182432498</v>
      </c>
      <c r="AP66" s="1163">
        <v>1553.6548285844497</v>
      </c>
      <c r="AQ66" s="1163">
        <v>1706.87118617123</v>
      </c>
      <c r="AR66" s="1163">
        <v>1772.2711477025496</v>
      </c>
    </row>
    <row r="67" spans="1:44" ht="14.85" customHeight="1">
      <c r="A67" s="216" t="s">
        <v>468</v>
      </c>
      <c r="B67" s="1165">
        <v>0</v>
      </c>
      <c r="C67" s="1165">
        <v>0</v>
      </c>
      <c r="D67" s="1165">
        <v>0</v>
      </c>
      <c r="E67" s="1165">
        <v>0</v>
      </c>
      <c r="F67" s="1165">
        <v>0</v>
      </c>
      <c r="G67" s="1165">
        <v>0</v>
      </c>
      <c r="H67" s="1165">
        <v>0</v>
      </c>
      <c r="I67" s="1165">
        <v>0</v>
      </c>
      <c r="J67" s="1165">
        <v>0</v>
      </c>
      <c r="K67" s="1165">
        <v>0</v>
      </c>
      <c r="L67" s="1165">
        <v>0</v>
      </c>
      <c r="M67" s="1165">
        <v>1.5439000000000001</v>
      </c>
      <c r="N67" s="1165">
        <v>2.4649000000000001</v>
      </c>
      <c r="O67" s="1165">
        <v>1.8740000000000001</v>
      </c>
      <c r="P67" s="216" t="s">
        <v>468</v>
      </c>
      <c r="Q67" s="1165">
        <v>2.0482</v>
      </c>
      <c r="R67" s="1165">
        <v>2.56</v>
      </c>
      <c r="S67" s="1165">
        <v>3.3712</v>
      </c>
      <c r="T67" s="1165">
        <v>4.2450000000000001</v>
      </c>
      <c r="U67" s="1165">
        <v>5.7850000000000001</v>
      </c>
      <c r="V67" s="1165">
        <v>7.0418000000000003</v>
      </c>
      <c r="W67" s="1165">
        <v>44.9923</v>
      </c>
      <c r="X67" s="1165">
        <v>49.6355</v>
      </c>
      <c r="Y67" s="1165">
        <v>51.213900000000002</v>
      </c>
      <c r="Z67" s="1165">
        <v>68.879800000000003</v>
      </c>
      <c r="AA67" s="1165">
        <v>71.316800000000001</v>
      </c>
      <c r="AB67" s="1165">
        <v>37.033672984999995</v>
      </c>
      <c r="AC67" s="1165">
        <v>36.403368999999998</v>
      </c>
      <c r="AD67" s="1165">
        <v>80.788383306139991</v>
      </c>
      <c r="AE67" s="216" t="s">
        <v>1006</v>
      </c>
      <c r="AF67" s="1165">
        <v>10.522062346430001</v>
      </c>
      <c r="AG67" s="1165">
        <v>-122.75977538239999</v>
      </c>
      <c r="AH67" s="1165">
        <v>23.16069843416</v>
      </c>
      <c r="AI67" s="1168">
        <v>24.897868930240001</v>
      </c>
      <c r="AJ67" s="1458">
        <v>24.388209881339996</v>
      </c>
      <c r="AK67" s="1459">
        <v>21.92692943135</v>
      </c>
      <c r="AL67" s="1459">
        <v>11.004253724979996</v>
      </c>
      <c r="AM67" s="1460">
        <v>22.436680014550003</v>
      </c>
      <c r="AN67" s="1165" t="s">
        <v>1004</v>
      </c>
      <c r="AO67" s="1162">
        <v>796.88954005166033</v>
      </c>
      <c r="AP67" s="1162">
        <v>772.61725113403998</v>
      </c>
      <c r="AQ67" s="1162">
        <v>648.12544383397005</v>
      </c>
      <c r="AR67" s="1162">
        <v>795.43068807225973</v>
      </c>
    </row>
    <row r="68" spans="1:44" ht="14.85" customHeight="1">
      <c r="A68" s="216" t="s">
        <v>469</v>
      </c>
      <c r="B68" s="1165">
        <v>0</v>
      </c>
      <c r="C68" s="1165">
        <v>0</v>
      </c>
      <c r="D68" s="1165">
        <v>0</v>
      </c>
      <c r="E68" s="1165">
        <v>0</v>
      </c>
      <c r="F68" s="1165">
        <v>0</v>
      </c>
      <c r="G68" s="1165">
        <v>0</v>
      </c>
      <c r="H68" s="1165">
        <v>0</v>
      </c>
      <c r="I68" s="1165">
        <v>0</v>
      </c>
      <c r="J68" s="1165">
        <v>0</v>
      </c>
      <c r="K68" s="1165">
        <v>0</v>
      </c>
      <c r="L68" s="1165">
        <v>0</v>
      </c>
      <c r="M68" s="1165">
        <v>3.9784999999999999</v>
      </c>
      <c r="N68" s="1165">
        <v>0</v>
      </c>
      <c r="O68" s="1165">
        <v>0</v>
      </c>
      <c r="P68" s="216" t="s">
        <v>469</v>
      </c>
      <c r="Q68" s="1165">
        <v>0</v>
      </c>
      <c r="R68" s="1165">
        <v>5.3E-3</v>
      </c>
      <c r="S68" s="1165">
        <v>1.5514000000000001</v>
      </c>
      <c r="T68" s="1165">
        <v>0.45169999999999999</v>
      </c>
      <c r="U68" s="1165">
        <v>0.13789999999999999</v>
      </c>
      <c r="V68" s="1165">
        <v>0</v>
      </c>
      <c r="W68" s="1165">
        <v>93.123500000000007</v>
      </c>
      <c r="X68" s="1165">
        <v>92.313999999999993</v>
      </c>
      <c r="Y68" s="1165">
        <v>81.236899999999991</v>
      </c>
      <c r="Z68" s="1165">
        <v>97.101600000000005</v>
      </c>
      <c r="AA68" s="1165">
        <v>172.95190000000002</v>
      </c>
      <c r="AB68" s="1165">
        <v>183.54347313075002</v>
      </c>
      <c r="AC68" s="1165">
        <v>135.98828400000002</v>
      </c>
      <c r="AD68" s="1165">
        <v>5.4703122354399989</v>
      </c>
      <c r="AE68" s="216" t="s">
        <v>1007</v>
      </c>
      <c r="AF68" s="1165">
        <v>-132.06202695395001</v>
      </c>
      <c r="AG68" s="1165">
        <v>-41.171680622309999</v>
      </c>
      <c r="AH68" s="1165">
        <v>-55.216479360709997</v>
      </c>
      <c r="AI68" s="1168">
        <v>-37.850347978889999</v>
      </c>
      <c r="AJ68" s="1458">
        <v>-23.27058792491</v>
      </c>
      <c r="AK68" s="1459">
        <v>-29.47098044621</v>
      </c>
      <c r="AL68" s="1459">
        <v>-38.521257367839993</v>
      </c>
      <c r="AM68" s="1460">
        <v>-23.143070877509999</v>
      </c>
      <c r="AN68" s="1165" t="s">
        <v>1005</v>
      </c>
      <c r="AO68" s="1162">
        <v>201.84735705476001</v>
      </c>
      <c r="AP68" s="1162">
        <v>162.8122627921</v>
      </c>
      <c r="AQ68" s="1162">
        <v>151.48082183596</v>
      </c>
      <c r="AR68" s="1162">
        <v>132.43122790787001</v>
      </c>
    </row>
    <row r="69" spans="1:44" s="120" customFormat="1" ht="14.85" customHeight="1">
      <c r="A69" s="1671" t="s">
        <v>470</v>
      </c>
      <c r="B69" s="1644">
        <v>0</v>
      </c>
      <c r="C69" s="1644">
        <v>0</v>
      </c>
      <c r="D69" s="1644">
        <v>0</v>
      </c>
      <c r="E69" s="1644">
        <v>0</v>
      </c>
      <c r="F69" s="1644">
        <v>0</v>
      </c>
      <c r="G69" s="1644">
        <v>0</v>
      </c>
      <c r="H69" s="1644">
        <v>0</v>
      </c>
      <c r="I69" s="1644">
        <v>0</v>
      </c>
      <c r="J69" s="1644">
        <v>0</v>
      </c>
      <c r="K69" s="1644">
        <v>0</v>
      </c>
      <c r="L69" s="1644">
        <v>0</v>
      </c>
      <c r="M69" s="1644">
        <v>2.1456</v>
      </c>
      <c r="N69" s="1644">
        <v>0</v>
      </c>
      <c r="O69" s="1644">
        <v>0</v>
      </c>
      <c r="P69" s="1671" t="s">
        <v>470</v>
      </c>
      <c r="Q69" s="1644">
        <v>0</v>
      </c>
      <c r="R69" s="1644">
        <v>0</v>
      </c>
      <c r="S69" s="1644">
        <v>6.7699999999999996E-2</v>
      </c>
      <c r="T69" s="1644">
        <v>5.0000000000000001E-4</v>
      </c>
      <c r="U69" s="1644">
        <v>0</v>
      </c>
      <c r="V69" s="1644">
        <v>0</v>
      </c>
      <c r="W69" s="1644">
        <v>0</v>
      </c>
      <c r="X69" s="1644">
        <v>0</v>
      </c>
      <c r="Y69" s="1644">
        <v>0</v>
      </c>
      <c r="Z69" s="1644">
        <v>0</v>
      </c>
      <c r="AA69" s="1644">
        <v>0</v>
      </c>
      <c r="AB69" s="1644">
        <v>0.33149646100000002</v>
      </c>
      <c r="AC69" s="1644">
        <v>-1.56057</v>
      </c>
      <c r="AD69" s="1644">
        <v>7.1540346040799996</v>
      </c>
      <c r="AE69" s="1671" t="s">
        <v>1008</v>
      </c>
      <c r="AF69" s="1644">
        <v>-1.7010120344399999</v>
      </c>
      <c r="AG69" s="1644">
        <v>-4.52990812008</v>
      </c>
      <c r="AH69" s="1644">
        <v>-2.5763913079699998</v>
      </c>
      <c r="AI69" s="1645">
        <v>16.21902717551</v>
      </c>
      <c r="AJ69" s="1646">
        <v>17.279110203389997</v>
      </c>
      <c r="AK69" s="1647">
        <v>3.4032201509999999E-2</v>
      </c>
      <c r="AL69" s="1647">
        <v>4.059785162E-2</v>
      </c>
      <c r="AM69" s="1648">
        <v>-1.5672321E-4</v>
      </c>
      <c r="AN69" s="1644" t="s">
        <v>1006</v>
      </c>
      <c r="AO69" s="1162">
        <v>68.445877743219995</v>
      </c>
      <c r="AP69" s="1162">
        <v>44.20446011064999</v>
      </c>
      <c r="AQ69" s="1162">
        <v>33.527761435160002</v>
      </c>
      <c r="AR69" s="1162">
        <v>35.494226011769996</v>
      </c>
    </row>
    <row r="70" spans="1:44" s="120" customFormat="1" ht="14.85" customHeight="1">
      <c r="A70" s="1671" t="s">
        <v>471</v>
      </c>
      <c r="B70" s="1644">
        <v>0</v>
      </c>
      <c r="C70" s="1644">
        <v>0</v>
      </c>
      <c r="D70" s="1644">
        <v>0</v>
      </c>
      <c r="E70" s="1644">
        <v>0</v>
      </c>
      <c r="F70" s="1644">
        <v>0</v>
      </c>
      <c r="G70" s="1644">
        <v>0</v>
      </c>
      <c r="H70" s="1644">
        <v>0</v>
      </c>
      <c r="I70" s="1644">
        <v>0</v>
      </c>
      <c r="J70" s="1644">
        <v>0</v>
      </c>
      <c r="K70" s="1644">
        <v>0</v>
      </c>
      <c r="L70" s="1644">
        <v>0</v>
      </c>
      <c r="M70" s="1644">
        <v>1.4520999999999999</v>
      </c>
      <c r="N70" s="1644">
        <v>0.39779999999999999</v>
      </c>
      <c r="O70" s="1644">
        <v>3.4000000000000002E-2</v>
      </c>
      <c r="P70" s="1671" t="s">
        <v>471</v>
      </c>
      <c r="Q70" s="1644">
        <v>0.88149999999999995</v>
      </c>
      <c r="R70" s="1644">
        <v>0.81829999999999992</v>
      </c>
      <c r="S70" s="1644">
        <v>2.3420999999999998</v>
      </c>
      <c r="T70" s="1644">
        <v>4.6398999999999999</v>
      </c>
      <c r="U70" s="1644">
        <v>6.5288999999999993</v>
      </c>
      <c r="V70" s="1644">
        <v>0</v>
      </c>
      <c r="W70" s="1644">
        <v>0</v>
      </c>
      <c r="X70" s="1644">
        <v>0</v>
      </c>
      <c r="Y70" s="1644">
        <v>0</v>
      </c>
      <c r="Z70" s="1644">
        <v>0</v>
      </c>
      <c r="AA70" s="1644">
        <v>0</v>
      </c>
      <c r="AB70" s="1644">
        <v>2.3284373902</v>
      </c>
      <c r="AC70" s="1644">
        <v>32.173936000000005</v>
      </c>
      <c r="AD70" s="1644">
        <v>2.1147935847600001</v>
      </c>
      <c r="AE70" s="1671" t="s">
        <v>1009</v>
      </c>
      <c r="AF70" s="1644">
        <v>48.698923464730001</v>
      </c>
      <c r="AG70" s="1644">
        <v>4.24744237098</v>
      </c>
      <c r="AH70" s="1644">
        <v>8.9049295851499988</v>
      </c>
      <c r="AI70" s="1645">
        <v>7.6566132085799996</v>
      </c>
      <c r="AJ70" s="1646">
        <v>6.9325171558599994</v>
      </c>
      <c r="AK70" s="1647">
        <v>0.93501669600000004</v>
      </c>
      <c r="AL70" s="1647">
        <v>0.93467829610999997</v>
      </c>
      <c r="AM70" s="1648">
        <v>0.91936748023000003</v>
      </c>
      <c r="AN70" s="1644" t="s">
        <v>1007</v>
      </c>
      <c r="AO70" s="1162">
        <v>4.9444846363300003</v>
      </c>
      <c r="AP70" s="1162">
        <v>17.514695587999999</v>
      </c>
      <c r="AQ70" s="1162">
        <v>11.638638781799999</v>
      </c>
      <c r="AR70" s="1162">
        <v>9.9127463325200011</v>
      </c>
    </row>
    <row r="71" spans="1:44" s="120" customFormat="1" ht="14.85" customHeight="1">
      <c r="A71" s="1671" t="s">
        <v>472</v>
      </c>
      <c r="B71" s="1644">
        <v>0</v>
      </c>
      <c r="C71" s="1644">
        <v>0</v>
      </c>
      <c r="D71" s="1644">
        <v>0</v>
      </c>
      <c r="E71" s="1644">
        <v>0</v>
      </c>
      <c r="F71" s="1644">
        <v>0</v>
      </c>
      <c r="G71" s="1644">
        <v>0</v>
      </c>
      <c r="H71" s="1644">
        <v>0</v>
      </c>
      <c r="I71" s="1644">
        <v>0</v>
      </c>
      <c r="J71" s="1644">
        <v>0</v>
      </c>
      <c r="K71" s="1644">
        <v>0</v>
      </c>
      <c r="L71" s="1644">
        <v>0</v>
      </c>
      <c r="M71" s="1644">
        <v>7.9146000000000001</v>
      </c>
      <c r="N71" s="1644">
        <v>0</v>
      </c>
      <c r="O71" s="1644">
        <v>3.9670000000000001</v>
      </c>
      <c r="P71" s="1671" t="s">
        <v>472</v>
      </c>
      <c r="Q71" s="1644">
        <v>6.6636000000000006</v>
      </c>
      <c r="R71" s="1644">
        <v>4.8826000000000001</v>
      </c>
      <c r="S71" s="1644">
        <v>4.9523999999999999</v>
      </c>
      <c r="T71" s="1644">
        <v>2.1976999999999998</v>
      </c>
      <c r="U71" s="1644">
        <v>2.6449000000000003</v>
      </c>
      <c r="V71" s="1644">
        <v>1.7361</v>
      </c>
      <c r="W71" s="1644">
        <v>45.004199999999997</v>
      </c>
      <c r="X71" s="1644">
        <v>47.476199999999999</v>
      </c>
      <c r="Y71" s="1644">
        <v>41.254300000000001</v>
      </c>
      <c r="Z71" s="1644">
        <v>61.998699999999999</v>
      </c>
      <c r="AA71" s="1644">
        <v>64.153099999999995</v>
      </c>
      <c r="AB71" s="1644">
        <v>14.036554900499999</v>
      </c>
      <c r="AC71" s="1644">
        <v>28.757657000000002</v>
      </c>
      <c r="AD71" s="1644">
        <v>32.436846382060004</v>
      </c>
      <c r="AE71" s="1671" t="s">
        <v>1010</v>
      </c>
      <c r="AF71" s="1644">
        <v>93.086240312439998</v>
      </c>
      <c r="AG71" s="1644">
        <v>42.773153519440008</v>
      </c>
      <c r="AH71" s="1644">
        <v>95.324691406539984</v>
      </c>
      <c r="AI71" s="1645">
        <v>101.12123231619</v>
      </c>
      <c r="AJ71" s="1646">
        <v>99.259134309250001</v>
      </c>
      <c r="AK71" s="1647">
        <v>85.680047249739999</v>
      </c>
      <c r="AL71" s="1647">
        <v>77.668071770850005</v>
      </c>
      <c r="AM71" s="1648">
        <v>57.283071937529996</v>
      </c>
      <c r="AN71" s="1644" t="s">
        <v>1181</v>
      </c>
      <c r="AO71" s="1162">
        <v>142.63476571063001</v>
      </c>
      <c r="AP71" s="1162">
        <v>268.86810751218997</v>
      </c>
      <c r="AQ71" s="1162">
        <v>438.57251803903</v>
      </c>
      <c r="AR71" s="1162">
        <v>536.97647786621997</v>
      </c>
    </row>
    <row r="72" spans="1:44" s="120" customFormat="1" ht="14.85" customHeight="1">
      <c r="A72" s="1671" t="s">
        <v>473</v>
      </c>
      <c r="B72" s="1644">
        <v>0</v>
      </c>
      <c r="C72" s="1644">
        <v>0</v>
      </c>
      <c r="D72" s="1644">
        <v>0</v>
      </c>
      <c r="E72" s="1644">
        <v>0</v>
      </c>
      <c r="F72" s="1644">
        <v>0</v>
      </c>
      <c r="G72" s="1644">
        <v>0</v>
      </c>
      <c r="H72" s="1644">
        <v>0</v>
      </c>
      <c r="I72" s="1644">
        <v>0</v>
      </c>
      <c r="J72" s="1644">
        <v>0</v>
      </c>
      <c r="K72" s="1644">
        <v>0</v>
      </c>
      <c r="L72" s="1644">
        <v>0</v>
      </c>
      <c r="M72" s="1644">
        <v>3.1025999999999998</v>
      </c>
      <c r="N72" s="1644">
        <v>0</v>
      </c>
      <c r="O72" s="1644">
        <v>0</v>
      </c>
      <c r="P72" s="1671" t="s">
        <v>473</v>
      </c>
      <c r="Q72" s="1644">
        <v>0</v>
      </c>
      <c r="R72" s="1644">
        <v>0</v>
      </c>
      <c r="S72" s="1644">
        <v>0</v>
      </c>
      <c r="T72" s="1644">
        <v>0</v>
      </c>
      <c r="U72" s="1644">
        <v>0</v>
      </c>
      <c r="V72" s="1644">
        <v>0</v>
      </c>
      <c r="W72" s="1644">
        <v>0</v>
      </c>
      <c r="X72" s="1644">
        <v>0</v>
      </c>
      <c r="Y72" s="1644">
        <v>0</v>
      </c>
      <c r="Z72" s="1644">
        <v>0</v>
      </c>
      <c r="AA72" s="1644">
        <v>0</v>
      </c>
      <c r="AB72" s="1644">
        <v>274.53147640615998</v>
      </c>
      <c r="AC72" s="1644">
        <v>0</v>
      </c>
      <c r="AD72" s="1644">
        <v>397.67233466118</v>
      </c>
      <c r="AE72" s="1671" t="s">
        <v>970</v>
      </c>
      <c r="AF72" s="1644">
        <v>226.61087041258</v>
      </c>
      <c r="AG72" s="1644">
        <v>179.43612626106</v>
      </c>
      <c r="AH72" s="1644">
        <v>199.53028599634999</v>
      </c>
      <c r="AI72" s="1645">
        <v>202.74271442779997</v>
      </c>
      <c r="AJ72" s="1646">
        <v>353.46052620115</v>
      </c>
      <c r="AK72" s="1647">
        <v>314.61904962475001</v>
      </c>
      <c r="AL72" s="1647">
        <v>271.5859499394</v>
      </c>
      <c r="AM72" s="1648">
        <v>252.53881501721</v>
      </c>
      <c r="AN72" s="1644" t="s">
        <v>1009</v>
      </c>
      <c r="AO72" s="1162">
        <v>1.5041052890000002E-2</v>
      </c>
      <c r="AP72" s="1162">
        <v>1.2544116826</v>
      </c>
      <c r="AQ72" s="1162">
        <v>12.597413427479999</v>
      </c>
      <c r="AR72" s="1162">
        <v>9.7722050240900007</v>
      </c>
    </row>
    <row r="73" spans="1:44" s="120" customFormat="1" ht="14.85" customHeight="1">
      <c r="A73" s="1671" t="s">
        <v>474</v>
      </c>
      <c r="B73" s="1638">
        <v>7.8236999999999997</v>
      </c>
      <c r="C73" s="1638">
        <v>9.2783999999999995</v>
      </c>
      <c r="D73" s="1638">
        <v>11.257</v>
      </c>
      <c r="E73" s="1638">
        <v>12.6807</v>
      </c>
      <c r="F73" s="1638">
        <v>12.8025</v>
      </c>
      <c r="G73" s="1638">
        <v>18.933799999999998</v>
      </c>
      <c r="H73" s="1638">
        <v>23.011599999999998</v>
      </c>
      <c r="I73" s="1638">
        <v>25.3432</v>
      </c>
      <c r="J73" s="1638">
        <v>31.986000000000001</v>
      </c>
      <c r="K73" s="1638">
        <v>36.907199999999996</v>
      </c>
      <c r="L73" s="1638">
        <v>58.131699999999995</v>
      </c>
      <c r="M73" s="1638">
        <v>5.16E-2</v>
      </c>
      <c r="N73" s="1638">
        <v>30.515700000000002</v>
      </c>
      <c r="O73" s="1638">
        <v>25.802799999999998</v>
      </c>
      <c r="P73" s="1671" t="s">
        <v>474</v>
      </c>
      <c r="Q73" s="1638">
        <v>43.849699999999999</v>
      </c>
      <c r="R73" s="1638">
        <v>64.217399999999998</v>
      </c>
      <c r="S73" s="1638">
        <v>74.577300000000008</v>
      </c>
      <c r="T73" s="1638">
        <v>115.8481</v>
      </c>
      <c r="U73" s="1638">
        <v>171.4281</v>
      </c>
      <c r="V73" s="1638">
        <v>230.48229999999998</v>
      </c>
      <c r="W73" s="1638">
        <v>316.69579999999996</v>
      </c>
      <c r="X73" s="1638">
        <v>447.93469999999996</v>
      </c>
      <c r="Y73" s="1638">
        <v>177.49339999999989</v>
      </c>
      <c r="Z73" s="1638">
        <v>134.87710000000001</v>
      </c>
      <c r="AA73" s="1638">
        <v>70.691699999999997</v>
      </c>
      <c r="AB73" s="1638">
        <v>114.81948223518994</v>
      </c>
      <c r="AC73" s="1638">
        <v>487.3674056821099</v>
      </c>
      <c r="AD73" s="1638">
        <v>474.16818960245996</v>
      </c>
      <c r="AE73" s="1671" t="s">
        <v>1011</v>
      </c>
      <c r="AF73" s="1638">
        <v>-1043.0508741426802</v>
      </c>
      <c r="AG73" s="1638">
        <v>1000.2140686266597</v>
      </c>
      <c r="AH73" s="1638">
        <v>525.60265179433998</v>
      </c>
      <c r="AI73" s="1672">
        <v>647.40405803852025</v>
      </c>
      <c r="AJ73" s="1673">
        <v>516.98903778628949</v>
      </c>
      <c r="AK73" s="1638">
        <v>510.99066969886985</v>
      </c>
      <c r="AL73" s="1638">
        <v>572.73372729273024</v>
      </c>
      <c r="AM73" s="1674">
        <v>635.80920348245002</v>
      </c>
      <c r="AN73" s="1638" t="s">
        <v>1010</v>
      </c>
      <c r="AO73" s="1162">
        <v>15.76417864816</v>
      </c>
      <c r="AP73" s="1162">
        <v>9.2039399978399992</v>
      </c>
      <c r="AQ73" s="1162">
        <v>11.84879579963</v>
      </c>
      <c r="AR73" s="1162">
        <v>30.716283908260003</v>
      </c>
    </row>
    <row r="74" spans="1:44" s="17" customFormat="1" ht="14.85" customHeight="1">
      <c r="A74" s="216"/>
      <c r="B74" s="1162"/>
      <c r="C74" s="1162"/>
      <c r="D74" s="1162"/>
      <c r="E74" s="1162"/>
      <c r="F74" s="1162"/>
      <c r="G74" s="1162"/>
      <c r="H74" s="1162"/>
      <c r="I74" s="1162"/>
      <c r="J74" s="1162"/>
      <c r="K74" s="1162"/>
      <c r="L74" s="1162"/>
      <c r="M74" s="1162"/>
      <c r="N74" s="1162"/>
      <c r="O74" s="1162"/>
      <c r="P74" s="216"/>
      <c r="Q74" s="1162"/>
      <c r="R74" s="1162"/>
      <c r="S74" s="1162"/>
      <c r="T74" s="1162"/>
      <c r="U74" s="1162"/>
      <c r="V74" s="1162"/>
      <c r="W74" s="1162"/>
      <c r="X74" s="1162"/>
      <c r="Y74" s="1162"/>
      <c r="Z74" s="1162"/>
      <c r="AA74" s="1162"/>
      <c r="AB74" s="1162"/>
      <c r="AC74" s="1162"/>
      <c r="AD74" s="1162"/>
      <c r="AE74" s="216"/>
      <c r="AF74" s="1162"/>
      <c r="AG74" s="1162"/>
      <c r="AH74" s="1162"/>
      <c r="AI74" s="1167"/>
      <c r="AJ74" s="1456"/>
      <c r="AK74" s="1162"/>
      <c r="AL74" s="1162"/>
      <c r="AM74" s="1162"/>
      <c r="AN74" s="1751" t="s">
        <v>970</v>
      </c>
      <c r="AO74" s="1162">
        <v>231.66532596017998</v>
      </c>
      <c r="AP74" s="1162">
        <v>191.47173280005006</v>
      </c>
      <c r="AQ74" s="1162">
        <v>299.72834614657</v>
      </c>
      <c r="AR74" s="1162">
        <v>144.07615148705</v>
      </c>
    </row>
    <row r="75" spans="1:44" s="20" customFormat="1" ht="14.85" customHeight="1" thickBot="1">
      <c r="A75" s="1622" t="s">
        <v>475</v>
      </c>
      <c r="B75" s="1675">
        <v>19.477499999999999</v>
      </c>
      <c r="C75" s="1675">
        <v>22.661900000000003</v>
      </c>
      <c r="D75" s="1675">
        <v>26.701499999999999</v>
      </c>
      <c r="E75" s="1675">
        <v>30.066700000000001</v>
      </c>
      <c r="F75" s="1675">
        <v>31.997900000000001</v>
      </c>
      <c r="G75" s="1675">
        <v>39.678800000000003</v>
      </c>
      <c r="H75" s="1675">
        <v>49.828399999999995</v>
      </c>
      <c r="I75" s="1675">
        <v>58.027200000000001</v>
      </c>
      <c r="J75" s="1675">
        <v>64.873999999999995</v>
      </c>
      <c r="K75" s="1675">
        <v>82.957799999999992</v>
      </c>
      <c r="L75" s="1675">
        <v>117.5119</v>
      </c>
      <c r="M75" s="1675">
        <v>159.1908</v>
      </c>
      <c r="N75" s="1675">
        <v>226.16279999999998</v>
      </c>
      <c r="O75" s="1675">
        <v>295.03320000000002</v>
      </c>
      <c r="P75" s="1622" t="s">
        <v>475</v>
      </c>
      <c r="Q75" s="1675">
        <v>385.14179999999999</v>
      </c>
      <c r="R75" s="1675">
        <v>458.77749999999997</v>
      </c>
      <c r="S75" s="1675">
        <v>584.375</v>
      </c>
      <c r="T75" s="1675">
        <v>694.61509999999998</v>
      </c>
      <c r="U75" s="1675">
        <v>1070.0198</v>
      </c>
      <c r="V75" s="1675">
        <v>1568.8387</v>
      </c>
      <c r="W75" s="1675">
        <v>2247.0398999999998</v>
      </c>
      <c r="X75" s="1675">
        <v>2766.8802999999994</v>
      </c>
      <c r="Y75" s="1675">
        <v>3047.8563000000004</v>
      </c>
      <c r="Z75" s="1675">
        <v>3753.2777999999998</v>
      </c>
      <c r="AA75" s="1675">
        <v>4515.1175840000005</v>
      </c>
      <c r="AB75" s="1675">
        <v>7172.9321391364501</v>
      </c>
      <c r="AC75" s="1675">
        <v>10981.693579679199</v>
      </c>
      <c r="AD75" s="1675">
        <v>15919.559824920867</v>
      </c>
      <c r="AE75" s="1622" t="s">
        <v>475</v>
      </c>
      <c r="AF75" s="1675">
        <v>17522.85824859533</v>
      </c>
      <c r="AG75" s="1675">
        <v>17331.559022440833</v>
      </c>
      <c r="AH75" s="1675">
        <v>19396.633755987779</v>
      </c>
      <c r="AI75" s="1676">
        <v>21288.144388432625</v>
      </c>
      <c r="AJ75" s="1677">
        <v>22299.058966014032</v>
      </c>
      <c r="AK75" s="1675">
        <v>22518.859784235232</v>
      </c>
      <c r="AL75" s="1675">
        <v>23276.099504138539</v>
      </c>
      <c r="AM75" s="1675">
        <v>24301.213884307363</v>
      </c>
      <c r="AN75" s="1751" t="s">
        <v>972</v>
      </c>
      <c r="AO75" s="1162">
        <v>109.12014738541993</v>
      </c>
      <c r="AP75" s="1162">
        <v>85.707966966979498</v>
      </c>
      <c r="AQ75" s="1162">
        <v>99.351446871630117</v>
      </c>
      <c r="AR75" s="1162">
        <v>77.461141092509763</v>
      </c>
    </row>
    <row r="76" spans="1:44" s="170" customFormat="1">
      <c r="A76" s="210" t="s">
        <v>476</v>
      </c>
      <c r="B76" s="1678"/>
      <c r="C76" s="1678"/>
      <c r="D76" s="1678"/>
      <c r="E76" s="1678"/>
      <c r="F76" s="1678"/>
      <c r="G76" s="1678"/>
      <c r="H76" s="1678"/>
      <c r="I76" s="1678"/>
      <c r="J76" s="1678"/>
      <c r="K76" s="1678"/>
      <c r="L76" s="1678"/>
      <c r="M76" s="1678"/>
      <c r="N76" s="1678"/>
      <c r="O76" s="1678"/>
      <c r="P76" s="210" t="s">
        <v>476</v>
      </c>
      <c r="Q76" s="1678"/>
      <c r="R76" s="1678"/>
      <c r="S76" s="1678"/>
      <c r="T76" s="1678"/>
      <c r="U76" s="1678"/>
      <c r="V76" s="1678"/>
      <c r="W76" s="1678"/>
      <c r="X76" s="1678"/>
      <c r="Y76" s="1678"/>
      <c r="Z76" s="1678"/>
      <c r="AA76" s="147"/>
      <c r="AE76" s="210"/>
      <c r="AI76" s="1679"/>
      <c r="AM76" s="1679"/>
      <c r="AN76" s="1752"/>
      <c r="AO76" s="1162">
        <v>0</v>
      </c>
      <c r="AP76" s="1162">
        <v>0</v>
      </c>
      <c r="AQ76" s="1162">
        <v>0</v>
      </c>
      <c r="AR76" s="1162">
        <v>0</v>
      </c>
    </row>
    <row r="77" spans="1:44" s="85" customFormat="1" ht="15" thickBot="1">
      <c r="A77" s="210" t="s">
        <v>803</v>
      </c>
      <c r="B77" s="1680"/>
      <c r="C77" s="1680"/>
      <c r="D77" s="1680"/>
      <c r="E77" s="1680"/>
      <c r="F77" s="1680"/>
      <c r="G77" s="1680"/>
      <c r="H77" s="1680"/>
      <c r="I77" s="1680"/>
      <c r="J77" s="1680"/>
      <c r="K77" s="1680"/>
      <c r="L77" s="1680"/>
      <c r="M77" s="1680"/>
      <c r="N77" s="1680"/>
      <c r="O77" s="1680"/>
      <c r="P77" s="210" t="s">
        <v>803</v>
      </c>
      <c r="Q77" s="1680"/>
      <c r="R77" s="1680"/>
      <c r="S77" s="1680"/>
      <c r="T77" s="1680"/>
      <c r="U77" s="1680"/>
      <c r="V77" s="1680"/>
      <c r="W77" s="1680"/>
      <c r="X77" s="1680"/>
      <c r="Y77" s="1680"/>
      <c r="Z77" s="1681"/>
      <c r="AA77" s="1682"/>
      <c r="AB77" s="170"/>
      <c r="AC77" s="170"/>
      <c r="AD77" s="170"/>
      <c r="AE77" s="210"/>
      <c r="AF77" s="170"/>
      <c r="AG77" s="170"/>
      <c r="AH77" s="170"/>
      <c r="AI77" s="1679"/>
      <c r="AJ77" s="170"/>
      <c r="AK77" s="170"/>
      <c r="AL77" s="170"/>
      <c r="AM77" s="1679"/>
      <c r="AN77" s="1753" t="s">
        <v>475</v>
      </c>
      <c r="AO77" s="1675">
        <v>24571.784795724241</v>
      </c>
      <c r="AP77" s="1675">
        <v>25108.7830901532</v>
      </c>
      <c r="AQ77" s="1675">
        <v>25952.297898077835</v>
      </c>
      <c r="AR77" s="1675">
        <v>27481.532646198735</v>
      </c>
    </row>
    <row r="78" spans="1:44">
      <c r="A78" s="122"/>
      <c r="B78" s="1623"/>
      <c r="C78" s="1623"/>
      <c r="D78" s="1623"/>
      <c r="E78" s="1623"/>
      <c r="F78" s="1623"/>
      <c r="G78" s="1623"/>
      <c r="H78" s="1623"/>
      <c r="I78" s="1623"/>
      <c r="J78" s="1623"/>
      <c r="K78" s="1623"/>
      <c r="L78" s="1623"/>
      <c r="M78" s="1623"/>
      <c r="N78" s="1623"/>
      <c r="O78" s="1623"/>
      <c r="P78" s="1623"/>
      <c r="Q78" s="1623"/>
      <c r="R78" s="1623"/>
      <c r="S78" s="1623"/>
      <c r="T78" s="1623"/>
      <c r="U78" s="1623"/>
      <c r="V78" s="1623"/>
      <c r="W78" s="1623"/>
      <c r="X78" s="1623"/>
      <c r="Y78" s="1623"/>
      <c r="Z78" s="1623"/>
      <c r="AE78" s="122"/>
    </row>
    <row r="79" spans="1:44">
      <c r="B79" s="1683"/>
      <c r="C79" s="1683"/>
      <c r="D79" s="1683"/>
      <c r="E79" s="1683"/>
      <c r="F79" s="1683"/>
      <c r="G79" s="1683"/>
      <c r="H79" s="1683"/>
      <c r="I79" s="1683"/>
      <c r="J79" s="1683"/>
      <c r="K79" s="1683"/>
      <c r="L79" s="1683"/>
      <c r="M79" s="1683"/>
      <c r="N79" s="1683"/>
      <c r="O79" s="1683"/>
      <c r="P79" s="1683"/>
      <c r="Q79" s="1683"/>
      <c r="R79" s="1683"/>
      <c r="S79" s="1683"/>
      <c r="T79" s="1683"/>
      <c r="U79" s="1683"/>
      <c r="V79" s="1683"/>
      <c r="W79" s="1683"/>
      <c r="X79" s="1683"/>
      <c r="Y79" s="1683"/>
      <c r="Z79" s="1683"/>
      <c r="AN79" s="210" t="s">
        <v>476</v>
      </c>
    </row>
    <row r="80" spans="1:44">
      <c r="AN80" s="210" t="s">
        <v>1212</v>
      </c>
    </row>
    <row r="87" spans="2:27">
      <c r="B87" s="123"/>
      <c r="C87" s="123"/>
      <c r="D87" s="123"/>
      <c r="E87" s="123"/>
      <c r="F87" s="123"/>
      <c r="G87" s="123"/>
      <c r="H87" s="123"/>
      <c r="I87" s="123"/>
      <c r="J87" s="123"/>
      <c r="K87" s="123"/>
      <c r="L87" s="123"/>
      <c r="M87" s="123"/>
      <c r="N87" s="123"/>
      <c r="O87" s="123"/>
      <c r="P87" s="123"/>
      <c r="Q87" s="123"/>
      <c r="R87" s="123"/>
      <c r="S87" s="123"/>
      <c r="T87" s="123"/>
      <c r="U87" s="123"/>
      <c r="V87" s="123"/>
      <c r="W87" s="123"/>
      <c r="X87" s="123"/>
      <c r="Y87" s="123"/>
      <c r="Z87" s="123"/>
      <c r="AA87" s="123"/>
    </row>
    <row r="88" spans="2:27">
      <c r="B88" s="124"/>
      <c r="C88" s="124"/>
      <c r="D88" s="124"/>
      <c r="E88" s="124"/>
      <c r="F88" s="124"/>
      <c r="G88" s="124"/>
      <c r="H88" s="124"/>
      <c r="I88" s="124"/>
      <c r="J88" s="124"/>
      <c r="K88" s="124"/>
      <c r="L88" s="124"/>
      <c r="M88" s="124"/>
    </row>
  </sheetData>
  <mergeCells count="3">
    <mergeCell ref="AI3:AI4"/>
    <mergeCell ref="AJ3:AM3"/>
    <mergeCell ref="AO3:AR3"/>
  </mergeCells>
  <hyperlinks>
    <hyperlink ref="A1" location="Menu!A1" display="Return to Menu"/>
  </hyperlinks>
  <pageMargins left="0.5" right="0.5" top="0.2" bottom="0.2" header="0.52" footer="0"/>
  <pageSetup paperSize="9" scale="44" orientation="landscape" r:id="rId1"/>
  <headerFooter alignWithMargins="0"/>
  <colBreaks count="2" manualBreakCount="2">
    <brk id="15" max="79" man="1"/>
    <brk id="30" max="79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5"/>
  <dimension ref="A1:J91"/>
  <sheetViews>
    <sheetView view="pageBreakPreview" zoomScaleNormal="80" zoomScaleSheetLayoutView="100" workbookViewId="0">
      <pane xSplit="1" topLeftCell="B1" activePane="topRight" state="frozen"/>
      <selection pane="topRight"/>
    </sheetView>
  </sheetViews>
  <sheetFormatPr defaultColWidth="18.5703125" defaultRowHeight="15"/>
  <cols>
    <col min="1" max="1" width="59.28515625" customWidth="1"/>
    <col min="2" max="2" width="13.85546875" bestFit="1" customWidth="1"/>
    <col min="3" max="9" width="12.85546875" bestFit="1" customWidth="1"/>
  </cols>
  <sheetData>
    <row r="1" spans="1:10" ht="26.25">
      <c r="A1" s="1867" t="s">
        <v>1425</v>
      </c>
    </row>
    <row r="2" spans="1:10" ht="15.75" thickBot="1">
      <c r="A2" s="179" t="s">
        <v>1069</v>
      </c>
      <c r="D2" s="994"/>
      <c r="E2" s="1314"/>
    </row>
    <row r="3" spans="1:10" ht="17.25">
      <c r="A3" s="775"/>
      <c r="B3" s="1915" t="s">
        <v>1256</v>
      </c>
      <c r="C3" s="1913"/>
      <c r="D3" s="1913"/>
      <c r="E3" s="1914"/>
      <c r="F3" s="1915" t="s">
        <v>1257</v>
      </c>
      <c r="G3" s="1913"/>
      <c r="H3" s="1913"/>
      <c r="I3" s="1914"/>
    </row>
    <row r="4" spans="1:10" ht="15.75" thickBot="1">
      <c r="A4" s="776" t="s">
        <v>477</v>
      </c>
      <c r="B4" s="1369" t="s">
        <v>1</v>
      </c>
      <c r="C4" s="767" t="s">
        <v>2</v>
      </c>
      <c r="D4" s="767" t="s">
        <v>3</v>
      </c>
      <c r="E4" s="1370" t="s">
        <v>4</v>
      </c>
      <c r="F4" s="1369" t="s">
        <v>1</v>
      </c>
      <c r="G4" s="767" t="s">
        <v>2</v>
      </c>
      <c r="H4" s="767" t="s">
        <v>3</v>
      </c>
      <c r="I4" s="1370" t="s">
        <v>4</v>
      </c>
    </row>
    <row r="5" spans="1:10" ht="15.75">
      <c r="A5" s="769" t="s">
        <v>478</v>
      </c>
      <c r="B5" s="1378">
        <v>214459.13030635999</v>
      </c>
      <c r="C5" s="1174">
        <v>358.47583730000002</v>
      </c>
      <c r="D5" s="1174">
        <v>22452.569089959998</v>
      </c>
      <c r="E5" s="1379">
        <v>38556.483105840001</v>
      </c>
      <c r="F5" s="1371">
        <v>10406.20841062</v>
      </c>
      <c r="G5" s="1372">
        <v>6282.2374714500002</v>
      </c>
      <c r="H5" s="1372">
        <v>5809.560474410001</v>
      </c>
      <c r="I5" s="1373">
        <v>8101.7242539800009</v>
      </c>
      <c r="J5" s="1304"/>
    </row>
    <row r="6" spans="1:10" ht="15.75">
      <c r="A6" s="772" t="s">
        <v>926</v>
      </c>
      <c r="B6" s="1378">
        <v>0.43662615000000005</v>
      </c>
      <c r="C6" s="1174">
        <v>1.2070208199999999</v>
      </c>
      <c r="D6" s="1174">
        <v>0.97454021000000002</v>
      </c>
      <c r="E6" s="1379">
        <v>0.77227454000000006</v>
      </c>
      <c r="F6" s="1376">
        <v>0.47319871999999996</v>
      </c>
      <c r="G6" s="1304">
        <v>0.43832281000000001</v>
      </c>
      <c r="H6" s="1304">
        <v>0.55395721999999992</v>
      </c>
      <c r="I6" s="1377">
        <v>0.35930628999999997</v>
      </c>
    </row>
    <row r="7" spans="1:10" ht="15.75">
      <c r="A7" s="772" t="s">
        <v>927</v>
      </c>
      <c r="B7" s="1378">
        <v>214458.69368020998</v>
      </c>
      <c r="C7" s="1174">
        <v>357.26881648</v>
      </c>
      <c r="D7" s="1174">
        <v>22451.59454975</v>
      </c>
      <c r="E7" s="1379">
        <v>38555.710831300006</v>
      </c>
      <c r="F7" s="1376">
        <v>10405.735211900001</v>
      </c>
      <c r="G7" s="1304">
        <v>6281.7991486399997</v>
      </c>
      <c r="H7" s="1304">
        <v>5809.0065171900005</v>
      </c>
      <c r="I7" s="1377">
        <v>8101.3649476900009</v>
      </c>
    </row>
    <row r="8" spans="1:10" ht="15.75">
      <c r="A8" s="770" t="s">
        <v>928</v>
      </c>
      <c r="B8" s="1380">
        <v>0</v>
      </c>
      <c r="C8" s="1176">
        <v>0</v>
      </c>
      <c r="D8" s="1176">
        <v>1167.0556035299999</v>
      </c>
      <c r="E8" s="1381">
        <v>669.94752528999993</v>
      </c>
      <c r="F8" s="1374">
        <v>156.55539693</v>
      </c>
      <c r="G8" s="1088">
        <v>1128.2571344600001</v>
      </c>
      <c r="H8" s="1088">
        <v>992.54822173000002</v>
      </c>
      <c r="I8" s="1375">
        <v>1548.94602549</v>
      </c>
    </row>
    <row r="9" spans="1:10" ht="15.75">
      <c r="A9" s="770" t="s">
        <v>929</v>
      </c>
      <c r="B9" s="1380">
        <v>214458.69368020998</v>
      </c>
      <c r="C9" s="1176">
        <v>357.26881648</v>
      </c>
      <c r="D9" s="1176">
        <v>21284.53894622</v>
      </c>
      <c r="E9" s="1381">
        <v>37885.763306010005</v>
      </c>
      <c r="F9" s="1374">
        <v>5647.9195410000002</v>
      </c>
      <c r="G9" s="1088">
        <v>2852.9118771900003</v>
      </c>
      <c r="H9" s="1088">
        <v>915.38980230999994</v>
      </c>
      <c r="I9" s="1375">
        <v>800.68604520000008</v>
      </c>
    </row>
    <row r="10" spans="1:10" ht="15.75">
      <c r="A10" s="770" t="s">
        <v>1120</v>
      </c>
      <c r="B10" s="1382"/>
      <c r="C10" s="1169"/>
      <c r="D10" s="1169"/>
      <c r="E10" s="1383"/>
      <c r="F10" s="1374">
        <v>4601.2602739700005</v>
      </c>
      <c r="G10" s="1088">
        <v>2300.6301369899998</v>
      </c>
      <c r="H10" s="1088">
        <v>3901.06849315</v>
      </c>
      <c r="I10" s="1375">
        <v>5751.7328770000004</v>
      </c>
    </row>
    <row r="11" spans="1:10" ht="15.75">
      <c r="A11" s="770"/>
      <c r="B11" s="1382"/>
      <c r="C11" s="1169"/>
      <c r="D11" s="1169"/>
      <c r="E11" s="1383"/>
      <c r="F11" s="1376"/>
      <c r="G11" s="1304"/>
      <c r="H11" s="1304"/>
      <c r="I11" s="1377"/>
    </row>
    <row r="12" spans="1:10" ht="15.75">
      <c r="A12" s="769" t="s">
        <v>930</v>
      </c>
      <c r="B12" s="1378">
        <v>-212989.00633619999</v>
      </c>
      <c r="C12" s="1174">
        <v>24701.420410739996</v>
      </c>
      <c r="D12" s="1174">
        <v>6655.3156580000004</v>
      </c>
      <c r="E12" s="1379">
        <v>14290.496644000001</v>
      </c>
      <c r="F12" s="1378">
        <v>0</v>
      </c>
      <c r="G12" s="1174">
        <v>0</v>
      </c>
      <c r="H12" s="1174">
        <v>0</v>
      </c>
      <c r="I12" s="1379">
        <v>0</v>
      </c>
    </row>
    <row r="13" spans="1:10" ht="15.75">
      <c r="A13" s="770" t="s">
        <v>931</v>
      </c>
      <c r="B13" s="1380">
        <v>0</v>
      </c>
      <c r="C13" s="1176">
        <v>0</v>
      </c>
      <c r="D13" s="1176">
        <v>0</v>
      </c>
      <c r="E13" s="1381">
        <v>0</v>
      </c>
      <c r="F13" s="1380">
        <v>0</v>
      </c>
      <c r="G13" s="1176">
        <v>0</v>
      </c>
      <c r="H13" s="1176">
        <v>0</v>
      </c>
      <c r="I13" s="1381">
        <v>0</v>
      </c>
    </row>
    <row r="14" spans="1:10" ht="15.75">
      <c r="A14" s="771" t="s">
        <v>932</v>
      </c>
      <c r="B14" s="1380">
        <v>1523.6752859200001</v>
      </c>
      <c r="C14" s="1176">
        <v>24255.053835739996</v>
      </c>
      <c r="D14" s="1176">
        <v>6565.2910000000002</v>
      </c>
      <c r="E14" s="1381">
        <v>12239.934999999999</v>
      </c>
      <c r="F14" s="1380">
        <v>0</v>
      </c>
      <c r="G14" s="1176">
        <v>0</v>
      </c>
      <c r="H14" s="1176">
        <v>0</v>
      </c>
      <c r="I14" s="1381">
        <v>0</v>
      </c>
    </row>
    <row r="15" spans="1:10" ht="15.75">
      <c r="A15" s="771" t="s">
        <v>933</v>
      </c>
      <c r="B15" s="1380">
        <v>-214512.68162212</v>
      </c>
      <c r="C15" s="1176">
        <v>446.36657500000001</v>
      </c>
      <c r="D15" s="1176">
        <v>90.024658000000002</v>
      </c>
      <c r="E15" s="1381">
        <v>2050.5616439999999</v>
      </c>
      <c r="F15" s="1380">
        <v>0</v>
      </c>
      <c r="G15" s="1176">
        <v>0</v>
      </c>
      <c r="H15" s="1176">
        <v>0</v>
      </c>
      <c r="I15" s="1381">
        <v>0</v>
      </c>
    </row>
    <row r="16" spans="1:10" ht="15.75">
      <c r="A16" s="771"/>
      <c r="B16" s="1382"/>
      <c r="C16" s="1169"/>
      <c r="D16" s="1169"/>
      <c r="E16" s="1383"/>
      <c r="F16" s="1382"/>
      <c r="G16" s="1169"/>
      <c r="H16" s="1169"/>
      <c r="I16" s="1383"/>
    </row>
    <row r="17" spans="1:9" ht="15.75">
      <c r="A17" s="769" t="s">
        <v>484</v>
      </c>
      <c r="B17" s="1378">
        <v>0</v>
      </c>
      <c r="C17" s="1174">
        <v>1936.05082752</v>
      </c>
      <c r="D17" s="1174">
        <v>1593.1991012200001</v>
      </c>
      <c r="E17" s="1379">
        <v>1292.5804136900001</v>
      </c>
      <c r="F17" s="1376">
        <v>6599.7740230099998</v>
      </c>
      <c r="G17" s="1304">
        <v>8615.5048009900001</v>
      </c>
      <c r="H17" s="1304">
        <v>4581.04964595</v>
      </c>
      <c r="I17" s="1377">
        <v>7607.59360818</v>
      </c>
    </row>
    <row r="18" spans="1:9" ht="15.75">
      <c r="A18" s="772" t="s">
        <v>1158</v>
      </c>
      <c r="B18" s="1378"/>
      <c r="C18" s="1174"/>
      <c r="D18" s="1174"/>
      <c r="E18" s="1379"/>
      <c r="F18" s="1376">
        <v>0</v>
      </c>
      <c r="G18" s="1304">
        <v>0</v>
      </c>
      <c r="H18" s="1304">
        <v>0</v>
      </c>
      <c r="I18" s="1377">
        <v>0</v>
      </c>
    </row>
    <row r="19" spans="1:9" ht="15.75">
      <c r="A19" s="772" t="s">
        <v>934</v>
      </c>
      <c r="B19" s="1378">
        <v>0</v>
      </c>
      <c r="C19" s="1174">
        <v>1936.05082752</v>
      </c>
      <c r="D19" s="1174">
        <v>1593.1991012200001</v>
      </c>
      <c r="E19" s="1379">
        <v>1292.5804136900001</v>
      </c>
      <c r="F19" s="1376">
        <v>6599.7740230099998</v>
      </c>
      <c r="G19" s="1304">
        <v>8615.5048009900001</v>
      </c>
      <c r="H19" s="1304">
        <v>4581.04964595</v>
      </c>
      <c r="I19" s="1377">
        <v>7607.59360818</v>
      </c>
    </row>
    <row r="20" spans="1:9" ht="15.75">
      <c r="A20" s="770" t="s">
        <v>935</v>
      </c>
      <c r="B20" s="1380">
        <v>0</v>
      </c>
      <c r="C20" s="1176">
        <v>1936.05082752</v>
      </c>
      <c r="D20" s="1176">
        <v>1593.1991012200001</v>
      </c>
      <c r="E20" s="1381">
        <v>1292.5804136900001</v>
      </c>
      <c r="F20" s="1374">
        <v>6599.7740230099998</v>
      </c>
      <c r="G20" s="1088">
        <v>8615.5048009900001</v>
      </c>
      <c r="H20" s="1088">
        <v>4581.04964595</v>
      </c>
      <c r="I20" s="1375">
        <v>7607.59360818</v>
      </c>
    </row>
    <row r="21" spans="1:9" ht="15.75">
      <c r="A21" s="770" t="s">
        <v>936</v>
      </c>
      <c r="B21" s="1380">
        <v>0</v>
      </c>
      <c r="C21" s="1176">
        <v>0</v>
      </c>
      <c r="D21" s="1176">
        <v>0</v>
      </c>
      <c r="E21" s="1381">
        <v>0</v>
      </c>
      <c r="F21" s="1374">
        <v>0</v>
      </c>
      <c r="G21" s="1088">
        <v>0</v>
      </c>
      <c r="H21" s="1088">
        <v>0</v>
      </c>
      <c r="I21" s="1375">
        <v>0</v>
      </c>
    </row>
    <row r="22" spans="1:9" ht="15.75">
      <c r="A22" s="770" t="s">
        <v>937</v>
      </c>
      <c r="B22" s="1380">
        <v>0</v>
      </c>
      <c r="C22" s="1176">
        <v>0</v>
      </c>
      <c r="D22" s="1176">
        <v>0</v>
      </c>
      <c r="E22" s="1381">
        <v>0</v>
      </c>
      <c r="F22" s="1374">
        <v>0</v>
      </c>
      <c r="G22" s="1088">
        <v>0</v>
      </c>
      <c r="H22" s="1088">
        <v>0</v>
      </c>
      <c r="I22" s="1375">
        <v>0</v>
      </c>
    </row>
    <row r="23" spans="1:9" ht="15.75">
      <c r="A23" s="770" t="s">
        <v>938</v>
      </c>
      <c r="B23" s="1380">
        <v>0</v>
      </c>
      <c r="C23" s="1176">
        <v>0</v>
      </c>
      <c r="D23" s="1176">
        <v>0</v>
      </c>
      <c r="E23" s="1381">
        <v>0</v>
      </c>
      <c r="F23" s="1374">
        <v>0</v>
      </c>
      <c r="G23" s="1088">
        <v>0</v>
      </c>
      <c r="H23" s="1088">
        <v>0</v>
      </c>
      <c r="I23" s="1375">
        <v>0</v>
      </c>
    </row>
    <row r="24" spans="1:9" ht="15.75">
      <c r="A24" s="770"/>
      <c r="B24" s="1382"/>
      <c r="C24" s="1169"/>
      <c r="D24" s="1169"/>
      <c r="E24" s="1383"/>
      <c r="F24" s="1384"/>
      <c r="G24" s="1385"/>
      <c r="H24" s="1385"/>
      <c r="I24" s="1386"/>
    </row>
    <row r="25" spans="1:9" ht="15.75">
      <c r="A25" s="769" t="s">
        <v>490</v>
      </c>
      <c r="B25" s="1378">
        <v>11534.296193639999</v>
      </c>
      <c r="C25" s="1174">
        <v>39738.60241883</v>
      </c>
      <c r="D25" s="1174">
        <v>41376.219147559998</v>
      </c>
      <c r="E25" s="1379">
        <v>36607.449513530002</v>
      </c>
      <c r="F25" s="1376">
        <v>57211.118032040009</v>
      </c>
      <c r="G25" s="1304">
        <v>46265.360258350003</v>
      </c>
      <c r="H25" s="1304">
        <v>63491.720016569991</v>
      </c>
      <c r="I25" s="1377">
        <v>74955.877006619994</v>
      </c>
    </row>
    <row r="26" spans="1:9" ht="15.75">
      <c r="A26" s="770" t="s">
        <v>939</v>
      </c>
      <c r="B26" s="1380">
        <v>3471.448641</v>
      </c>
      <c r="C26" s="1176">
        <v>17502.197260279998</v>
      </c>
      <c r="D26" s="1176">
        <v>19833.251477999998</v>
      </c>
      <c r="E26" s="1381">
        <v>17436.448390000001</v>
      </c>
      <c r="F26" s="1374">
        <v>40748.689794520003</v>
      </c>
      <c r="G26" s="1088">
        <v>29648.717438220003</v>
      </c>
      <c r="H26" s="1088">
        <v>37337.397446339994</v>
      </c>
      <c r="I26" s="1375">
        <v>54490.79936546</v>
      </c>
    </row>
    <row r="27" spans="1:9" ht="15.75">
      <c r="A27" s="770" t="s">
        <v>79</v>
      </c>
      <c r="B27" s="1380">
        <v>0</v>
      </c>
      <c r="C27" s="1176">
        <v>0</v>
      </c>
      <c r="D27" s="1176">
        <v>0</v>
      </c>
      <c r="E27" s="1381">
        <v>0</v>
      </c>
      <c r="F27" s="1374">
        <v>0</v>
      </c>
      <c r="G27" s="1088">
        <v>0</v>
      </c>
      <c r="H27" s="1088">
        <v>0</v>
      </c>
      <c r="I27" s="1375">
        <v>0</v>
      </c>
    </row>
    <row r="28" spans="1:9" ht="15.75">
      <c r="A28" s="770" t="s">
        <v>940</v>
      </c>
      <c r="B28" s="1380">
        <v>8062.8475526400007</v>
      </c>
      <c r="C28" s="1176">
        <v>22236.405158549998</v>
      </c>
      <c r="D28" s="1176">
        <v>21542.967669560003</v>
      </c>
      <c r="E28" s="1381">
        <v>19171.001123529997</v>
      </c>
      <c r="F28" s="1374">
        <v>16462.428237520002</v>
      </c>
      <c r="G28" s="1088">
        <v>16616.64282013</v>
      </c>
      <c r="H28" s="1088">
        <v>26154.322570230001</v>
      </c>
      <c r="I28" s="1375">
        <v>20465.077641159998</v>
      </c>
    </row>
    <row r="29" spans="1:9" ht="15.75">
      <c r="A29" s="770" t="s">
        <v>941</v>
      </c>
      <c r="B29" s="1380">
        <v>0</v>
      </c>
      <c r="C29" s="1176">
        <v>0</v>
      </c>
      <c r="D29" s="1176">
        <v>0</v>
      </c>
      <c r="E29" s="1381">
        <v>0</v>
      </c>
      <c r="F29" s="1380">
        <v>0</v>
      </c>
      <c r="G29" s="1176">
        <v>0</v>
      </c>
      <c r="H29" s="1176">
        <v>0</v>
      </c>
      <c r="I29" s="1381">
        <v>0</v>
      </c>
    </row>
    <row r="30" spans="1:9" ht="15.75">
      <c r="A30" s="770" t="s">
        <v>942</v>
      </c>
      <c r="B30" s="1380">
        <v>0</v>
      </c>
      <c r="C30" s="1176">
        <v>0</v>
      </c>
      <c r="D30" s="1176">
        <v>0</v>
      </c>
      <c r="E30" s="1381">
        <v>0</v>
      </c>
      <c r="F30" s="1380">
        <v>0</v>
      </c>
      <c r="G30" s="1176">
        <v>0</v>
      </c>
      <c r="H30" s="1176">
        <v>0</v>
      </c>
      <c r="I30" s="1381">
        <v>0</v>
      </c>
    </row>
    <row r="31" spans="1:9" ht="15.75">
      <c r="A31" s="771"/>
      <c r="B31" s="1382"/>
      <c r="C31" s="1169"/>
      <c r="D31" s="1169"/>
      <c r="E31" s="1383"/>
      <c r="F31" s="1382">
        <v>0</v>
      </c>
      <c r="G31" s="1169"/>
      <c r="H31" s="1169"/>
      <c r="I31" s="1383"/>
    </row>
    <row r="32" spans="1:9" ht="15.75">
      <c r="A32" s="769" t="s">
        <v>495</v>
      </c>
      <c r="B32" s="1378">
        <v>241.9</v>
      </c>
      <c r="C32" s="1174">
        <v>693.9</v>
      </c>
      <c r="D32" s="1174">
        <v>693.9</v>
      </c>
      <c r="E32" s="1379">
        <v>1428.9</v>
      </c>
      <c r="F32" s="1378">
        <v>0</v>
      </c>
      <c r="G32" s="1174">
        <v>0</v>
      </c>
      <c r="H32" s="1174">
        <v>0</v>
      </c>
      <c r="I32" s="1379">
        <v>0</v>
      </c>
    </row>
    <row r="33" spans="1:9" ht="15.75">
      <c r="A33" s="770" t="s">
        <v>943</v>
      </c>
      <c r="B33" s="1380">
        <v>241.9</v>
      </c>
      <c r="C33" s="1176">
        <v>693.9</v>
      </c>
      <c r="D33" s="1176">
        <v>693.9</v>
      </c>
      <c r="E33" s="1381">
        <v>1428.9</v>
      </c>
      <c r="F33" s="1380">
        <v>0</v>
      </c>
      <c r="G33" s="1176">
        <v>0</v>
      </c>
      <c r="H33" s="1176">
        <v>0</v>
      </c>
      <c r="I33" s="1381">
        <v>0</v>
      </c>
    </row>
    <row r="34" spans="1:9" ht="15.75">
      <c r="A34" s="770" t="s">
        <v>944</v>
      </c>
      <c r="B34" s="1380">
        <v>0</v>
      </c>
      <c r="C34" s="1176">
        <v>0</v>
      </c>
      <c r="D34" s="1176">
        <v>0</v>
      </c>
      <c r="E34" s="1381">
        <v>0</v>
      </c>
      <c r="F34" s="1380">
        <v>0</v>
      </c>
      <c r="G34" s="1176">
        <v>0</v>
      </c>
      <c r="H34" s="1176">
        <v>0</v>
      </c>
      <c r="I34" s="1381">
        <v>0</v>
      </c>
    </row>
    <row r="35" spans="1:9" ht="15.75">
      <c r="A35" s="771" t="s">
        <v>1122</v>
      </c>
      <c r="B35" s="1382"/>
      <c r="C35" s="1169"/>
      <c r="D35" s="1169"/>
      <c r="E35" s="1383"/>
      <c r="F35" s="1382">
        <v>0</v>
      </c>
      <c r="G35" s="1169">
        <v>0</v>
      </c>
      <c r="H35" s="1169">
        <v>0</v>
      </c>
      <c r="I35" s="1383">
        <v>0</v>
      </c>
    </row>
    <row r="36" spans="1:9" ht="15.75">
      <c r="A36" s="771" t="s">
        <v>1123</v>
      </c>
      <c r="B36" s="1382"/>
      <c r="C36" s="1169"/>
      <c r="D36" s="1169"/>
      <c r="E36" s="1383"/>
      <c r="F36" s="1382">
        <v>0</v>
      </c>
      <c r="G36" s="1169">
        <v>0</v>
      </c>
      <c r="H36" s="1169">
        <v>0</v>
      </c>
      <c r="I36" s="1383">
        <v>0</v>
      </c>
    </row>
    <row r="37" spans="1:9" ht="15.75">
      <c r="A37" s="771"/>
      <c r="B37" s="1382"/>
      <c r="C37" s="1169"/>
      <c r="D37" s="1169"/>
      <c r="E37" s="1383"/>
      <c r="F37" s="1382"/>
      <c r="G37" s="1169"/>
      <c r="H37" s="1169"/>
      <c r="I37" s="1383"/>
    </row>
    <row r="38" spans="1:9" ht="15.75">
      <c r="A38" s="769" t="s">
        <v>945</v>
      </c>
      <c r="B38" s="1378">
        <v>11367.07633272</v>
      </c>
      <c r="C38" s="1174">
        <v>31524.22488785</v>
      </c>
      <c r="D38" s="1174">
        <v>30465.586205519998</v>
      </c>
      <c r="E38" s="1379">
        <v>36490.231376600001</v>
      </c>
      <c r="F38" s="1376">
        <v>39513.267152220003</v>
      </c>
      <c r="G38" s="1304">
        <v>40749.438244999998</v>
      </c>
      <c r="H38" s="1304">
        <v>42150.072587380004</v>
      </c>
      <c r="I38" s="1377">
        <v>62646.429505980006</v>
      </c>
    </row>
    <row r="39" spans="1:9" s="1316" customFormat="1" ht="15.75">
      <c r="A39" s="772" t="s">
        <v>946</v>
      </c>
      <c r="B39" s="1378">
        <v>354.98928444000001</v>
      </c>
      <c r="C39" s="1174">
        <v>4636.83492363</v>
      </c>
      <c r="D39" s="1174">
        <v>16602.139425049998</v>
      </c>
      <c r="E39" s="1379">
        <v>21042.150233099997</v>
      </c>
      <c r="F39" s="1376">
        <v>24757.244121069998</v>
      </c>
      <c r="G39" s="1304">
        <v>25737.815529830001</v>
      </c>
      <c r="H39" s="1304">
        <v>26456.799289280003</v>
      </c>
      <c r="I39" s="1377">
        <v>42049.13955765</v>
      </c>
    </row>
    <row r="40" spans="1:9" ht="15.75">
      <c r="A40" s="770" t="s">
        <v>947</v>
      </c>
      <c r="B40" s="1380">
        <v>0</v>
      </c>
      <c r="C40" s="1176">
        <v>0</v>
      </c>
      <c r="D40" s="1176">
        <v>0</v>
      </c>
      <c r="E40" s="1381">
        <v>0</v>
      </c>
      <c r="F40" s="1374">
        <v>0</v>
      </c>
      <c r="G40" s="1088">
        <v>0</v>
      </c>
      <c r="H40" s="1088">
        <v>0</v>
      </c>
      <c r="I40" s="1375">
        <v>0</v>
      </c>
    </row>
    <row r="41" spans="1:9" ht="15.75">
      <c r="A41" s="770" t="s">
        <v>948</v>
      </c>
      <c r="B41" s="1380">
        <v>0</v>
      </c>
      <c r="C41" s="1176">
        <v>0</v>
      </c>
      <c r="D41" s="1176">
        <v>0</v>
      </c>
      <c r="E41" s="1381">
        <v>0</v>
      </c>
      <c r="F41" s="1374">
        <v>0</v>
      </c>
      <c r="G41" s="1088">
        <v>0</v>
      </c>
      <c r="H41" s="1088">
        <v>0</v>
      </c>
      <c r="I41" s="1375">
        <v>0</v>
      </c>
    </row>
    <row r="42" spans="1:9" s="1316" customFormat="1" ht="15.75">
      <c r="A42" s="772" t="s">
        <v>502</v>
      </c>
      <c r="B42" s="1378">
        <v>8982.0666501199994</v>
      </c>
      <c r="C42" s="1174">
        <v>18352.134733299998</v>
      </c>
      <c r="D42" s="1174">
        <v>13863.44678047</v>
      </c>
      <c r="E42" s="1379">
        <v>15448.0811435</v>
      </c>
      <c r="F42" s="1376">
        <v>14756.02303115</v>
      </c>
      <c r="G42" s="1304">
        <v>15011.62271517</v>
      </c>
      <c r="H42" s="1304">
        <v>15693.273298100001</v>
      </c>
      <c r="I42" s="1377">
        <v>20597.289948330003</v>
      </c>
    </row>
    <row r="43" spans="1:9" ht="15.75">
      <c r="A43" s="770" t="s">
        <v>949</v>
      </c>
      <c r="B43" s="1380">
        <v>787.67600000000004</v>
      </c>
      <c r="C43" s="1176">
        <v>787.67600000000004</v>
      </c>
      <c r="D43" s="1176">
        <v>787.67600000000004</v>
      </c>
      <c r="E43" s="1381">
        <v>787.67600000000004</v>
      </c>
      <c r="F43" s="1380">
        <v>0</v>
      </c>
      <c r="G43" s="1176">
        <v>0</v>
      </c>
      <c r="H43" s="1176">
        <v>0</v>
      </c>
      <c r="I43" s="1381">
        <v>0</v>
      </c>
    </row>
    <row r="44" spans="1:9" ht="15.75">
      <c r="A44" s="770" t="s">
        <v>950</v>
      </c>
      <c r="B44" s="1380">
        <v>0</v>
      </c>
      <c r="C44" s="1176">
        <v>0</v>
      </c>
      <c r="D44" s="1176">
        <v>0</v>
      </c>
      <c r="E44" s="1381">
        <v>0</v>
      </c>
      <c r="F44" s="1380">
        <v>0.66600000000000004</v>
      </c>
      <c r="G44" s="1176">
        <v>0.66600000000000004</v>
      </c>
      <c r="H44" s="1176">
        <v>0.66600000000000004</v>
      </c>
      <c r="I44" s="1381">
        <v>0.66600000000000004</v>
      </c>
    </row>
    <row r="45" spans="1:9" ht="15.75">
      <c r="A45" s="770" t="s">
        <v>951</v>
      </c>
      <c r="B45" s="1380">
        <v>0</v>
      </c>
      <c r="C45" s="1176">
        <v>0</v>
      </c>
      <c r="D45" s="1176">
        <v>0</v>
      </c>
      <c r="E45" s="1381">
        <v>0</v>
      </c>
      <c r="F45" s="1380">
        <v>13968.187035659999</v>
      </c>
      <c r="G45" s="1176">
        <v>14223.946715170001</v>
      </c>
      <c r="H45" s="1176">
        <v>14905.5972981</v>
      </c>
      <c r="I45" s="1381">
        <v>19809.613948330003</v>
      </c>
    </row>
    <row r="46" spans="1:9" ht="15.75">
      <c r="A46" s="770" t="s">
        <v>1124</v>
      </c>
      <c r="B46" s="1380">
        <v>0</v>
      </c>
      <c r="C46" s="1176">
        <v>0</v>
      </c>
      <c r="D46" s="1176">
        <v>0</v>
      </c>
      <c r="E46" s="1381">
        <v>0</v>
      </c>
      <c r="F46" s="1380">
        <v>0</v>
      </c>
      <c r="G46" s="1176">
        <v>0</v>
      </c>
      <c r="H46" s="1176">
        <v>0</v>
      </c>
      <c r="I46" s="1381">
        <v>0</v>
      </c>
    </row>
    <row r="47" spans="1:9" ht="15.75">
      <c r="A47" s="770" t="s">
        <v>1125</v>
      </c>
      <c r="B47" s="1384"/>
      <c r="C47" s="1385"/>
      <c r="D47" s="1385"/>
      <c r="E47" s="1386"/>
      <c r="F47" s="1380">
        <v>787.01</v>
      </c>
      <c r="G47" s="1176">
        <v>787.01</v>
      </c>
      <c r="H47" s="1176">
        <v>787.01</v>
      </c>
      <c r="I47" s="1381">
        <v>787.01</v>
      </c>
    </row>
    <row r="48" spans="1:9" ht="15.75">
      <c r="A48" s="770" t="s">
        <v>1126</v>
      </c>
      <c r="B48" s="1380">
        <v>8194.3906501199999</v>
      </c>
      <c r="C48" s="1176">
        <v>17564.458733299998</v>
      </c>
      <c r="D48" s="1176">
        <v>13075.770780469998</v>
      </c>
      <c r="E48" s="1381">
        <v>14660.4051435</v>
      </c>
      <c r="F48" s="1380">
        <v>0</v>
      </c>
      <c r="G48" s="1176">
        <v>0</v>
      </c>
      <c r="H48" s="1176">
        <v>0</v>
      </c>
      <c r="I48" s="1381">
        <v>0</v>
      </c>
    </row>
    <row r="49" spans="1:9" ht="15.75">
      <c r="A49" s="770" t="s">
        <v>1127</v>
      </c>
      <c r="B49" s="1384"/>
      <c r="C49" s="1385"/>
      <c r="D49" s="1385"/>
      <c r="E49" s="1386"/>
      <c r="F49" s="1380">
        <v>0.15999548999999999</v>
      </c>
      <c r="G49" s="1176">
        <v>0</v>
      </c>
      <c r="H49" s="1176">
        <v>0</v>
      </c>
      <c r="I49" s="1381">
        <v>0</v>
      </c>
    </row>
    <row r="50" spans="1:9" ht="15.75">
      <c r="A50" s="770" t="s">
        <v>952</v>
      </c>
      <c r="B50" s="1380">
        <v>2030.02039816</v>
      </c>
      <c r="C50" s="1176">
        <v>8535.25523092</v>
      </c>
      <c r="D50" s="1176">
        <v>0</v>
      </c>
      <c r="E50" s="1381">
        <v>0</v>
      </c>
      <c r="F50" s="1380">
        <v>0</v>
      </c>
      <c r="G50" s="1176">
        <v>0</v>
      </c>
      <c r="H50" s="1176">
        <v>0</v>
      </c>
      <c r="I50" s="1381">
        <v>0</v>
      </c>
    </row>
    <row r="51" spans="1:9" ht="15.75">
      <c r="A51" s="770" t="s">
        <v>953</v>
      </c>
      <c r="B51" s="1380">
        <v>0</v>
      </c>
      <c r="C51" s="1176">
        <v>0</v>
      </c>
      <c r="D51" s="1176">
        <v>0</v>
      </c>
      <c r="E51" s="1381">
        <v>0</v>
      </c>
      <c r="F51" s="1380">
        <v>0</v>
      </c>
      <c r="G51" s="1176">
        <v>0</v>
      </c>
      <c r="H51" s="1176">
        <v>0</v>
      </c>
      <c r="I51" s="1381">
        <v>0</v>
      </c>
    </row>
    <row r="52" spans="1:9" ht="15.75">
      <c r="A52" s="771" t="s">
        <v>954</v>
      </c>
      <c r="B52" s="1382"/>
      <c r="C52" s="1169"/>
      <c r="D52" s="1169"/>
      <c r="E52" s="1383"/>
      <c r="F52" s="1382">
        <v>0</v>
      </c>
      <c r="G52" s="1169">
        <v>0</v>
      </c>
      <c r="H52" s="1169">
        <v>0</v>
      </c>
      <c r="I52" s="1383">
        <v>0</v>
      </c>
    </row>
    <row r="53" spans="1:9" ht="15.75">
      <c r="A53" s="771" t="s">
        <v>955</v>
      </c>
      <c r="B53" s="1382"/>
      <c r="C53" s="1169"/>
      <c r="D53" s="1169"/>
      <c r="E53" s="1383"/>
      <c r="F53" s="1382">
        <v>0</v>
      </c>
      <c r="G53" s="1169">
        <v>0</v>
      </c>
      <c r="H53" s="1169">
        <v>0</v>
      </c>
      <c r="I53" s="1383">
        <v>0</v>
      </c>
    </row>
    <row r="54" spans="1:9" ht="15.75">
      <c r="A54" s="771"/>
      <c r="B54" s="1382"/>
      <c r="C54" s="1169"/>
      <c r="D54" s="1169"/>
      <c r="E54" s="1383"/>
      <c r="F54" s="1382"/>
      <c r="G54" s="1169"/>
      <c r="H54" s="1169"/>
      <c r="I54" s="1383"/>
    </row>
    <row r="55" spans="1:9" ht="15.75">
      <c r="A55" s="1387" t="s">
        <v>1128</v>
      </c>
      <c r="B55" s="1382"/>
      <c r="C55" s="1169"/>
      <c r="D55" s="1169"/>
      <c r="E55" s="1383"/>
      <c r="F55" s="1382">
        <v>0</v>
      </c>
      <c r="G55" s="1169">
        <v>0</v>
      </c>
      <c r="H55" s="1169">
        <v>0</v>
      </c>
      <c r="I55" s="1383">
        <v>0</v>
      </c>
    </row>
    <row r="56" spans="1:9" ht="15.75">
      <c r="A56" s="771" t="s">
        <v>1129</v>
      </c>
      <c r="B56" s="1382"/>
      <c r="C56" s="1169"/>
      <c r="D56" s="1169"/>
      <c r="E56" s="1383"/>
      <c r="F56" s="1382">
        <v>0</v>
      </c>
      <c r="G56" s="1169">
        <v>0</v>
      </c>
      <c r="H56" s="1169">
        <v>0</v>
      </c>
      <c r="I56" s="1383">
        <v>0</v>
      </c>
    </row>
    <row r="57" spans="1:9" ht="15.75">
      <c r="A57" s="771"/>
      <c r="B57" s="1382"/>
      <c r="C57" s="1169"/>
      <c r="D57" s="1169"/>
      <c r="E57" s="1383"/>
      <c r="F57" s="1382"/>
      <c r="G57" s="1169"/>
      <c r="H57" s="1169"/>
      <c r="I57" s="1383"/>
    </row>
    <row r="58" spans="1:9" ht="15.75">
      <c r="A58" s="769" t="s">
        <v>511</v>
      </c>
      <c r="B58" s="1378">
        <v>0</v>
      </c>
      <c r="C58" s="1174">
        <v>0</v>
      </c>
      <c r="D58" s="1174">
        <v>0</v>
      </c>
      <c r="E58" s="1379">
        <v>0</v>
      </c>
      <c r="F58" s="1378"/>
      <c r="G58" s="1174"/>
      <c r="H58" s="1174"/>
      <c r="I58" s="1379"/>
    </row>
    <row r="59" spans="1:9" ht="15.75">
      <c r="A59" s="771" t="s">
        <v>522</v>
      </c>
      <c r="B59" s="1380">
        <v>0</v>
      </c>
      <c r="C59" s="1176">
        <v>0</v>
      </c>
      <c r="D59" s="1176">
        <v>0</v>
      </c>
      <c r="E59" s="1381">
        <v>0</v>
      </c>
      <c r="F59" s="1380"/>
      <c r="G59" s="1176"/>
      <c r="H59" s="1176"/>
      <c r="I59" s="1381"/>
    </row>
    <row r="60" spans="1:9" ht="15.75">
      <c r="A60" s="771"/>
      <c r="B60" s="1382"/>
      <c r="C60" s="1169"/>
      <c r="D60" s="1169"/>
      <c r="E60" s="1383"/>
      <c r="F60" s="1382"/>
      <c r="G60" s="1169"/>
      <c r="H60" s="1169"/>
      <c r="I60" s="1383"/>
    </row>
    <row r="61" spans="1:9" ht="15.75">
      <c r="A61" s="769" t="s">
        <v>102</v>
      </c>
      <c r="B61" s="1378">
        <v>3441.2637605599998</v>
      </c>
      <c r="C61" s="1174">
        <v>8621.7236280100005</v>
      </c>
      <c r="D61" s="1174">
        <v>24537.301845909999</v>
      </c>
      <c r="E61" s="1379">
        <v>4913.79143785</v>
      </c>
      <c r="F61" s="1376">
        <v>38991.882831880008</v>
      </c>
      <c r="G61" s="1304">
        <v>6507.6547691800006</v>
      </c>
      <c r="H61" s="1304">
        <v>8645.5174300199997</v>
      </c>
      <c r="I61" s="1377">
        <v>10379.053400019999</v>
      </c>
    </row>
    <row r="62" spans="1:9" ht="15.75">
      <c r="A62" s="770" t="s">
        <v>956</v>
      </c>
      <c r="B62" s="1380">
        <v>1323.3570897699999</v>
      </c>
      <c r="C62" s="1176">
        <v>1505.49864957</v>
      </c>
      <c r="D62" s="1176">
        <v>1560.2101197699999</v>
      </c>
      <c r="E62" s="1381">
        <v>1579.7459992000001</v>
      </c>
      <c r="F62" s="1374">
        <v>898.8219435499999</v>
      </c>
      <c r="G62" s="1088">
        <v>837.15076179999994</v>
      </c>
      <c r="H62" s="1088">
        <v>865.05648388999987</v>
      </c>
      <c r="I62" s="1375">
        <v>915.09964551999997</v>
      </c>
    </row>
    <row r="63" spans="1:9" ht="15.75">
      <c r="A63" s="772" t="s">
        <v>1130</v>
      </c>
      <c r="B63" s="1384"/>
      <c r="C63" s="1385"/>
      <c r="D63" s="1385"/>
      <c r="E63" s="1386"/>
      <c r="F63" s="1376">
        <v>0</v>
      </c>
      <c r="G63" s="1304">
        <v>0</v>
      </c>
      <c r="H63" s="1304">
        <v>0</v>
      </c>
      <c r="I63" s="1377">
        <v>0</v>
      </c>
    </row>
    <row r="64" spans="1:9" ht="15.75">
      <c r="A64" s="772" t="s">
        <v>513</v>
      </c>
      <c r="B64" s="1378">
        <v>16.987297460000001</v>
      </c>
      <c r="C64" s="1174">
        <v>4015.8005555700001</v>
      </c>
      <c r="D64" s="1174">
        <v>5963.0276514099996</v>
      </c>
      <c r="E64" s="1379">
        <v>226.35029683000002</v>
      </c>
      <c r="F64" s="1378">
        <v>30177.529286920002</v>
      </c>
      <c r="G64" s="1174">
        <v>327.07171973999999</v>
      </c>
      <c r="H64" s="1174">
        <v>1577.3771156399998</v>
      </c>
      <c r="I64" s="1379">
        <v>648.98615677999999</v>
      </c>
    </row>
    <row r="65" spans="1:9" ht="15.75">
      <c r="A65" s="770" t="s">
        <v>957</v>
      </c>
      <c r="B65" s="1384"/>
      <c r="C65" s="1385"/>
      <c r="D65" s="1385"/>
      <c r="E65" s="1386"/>
      <c r="F65" s="1380">
        <v>0</v>
      </c>
      <c r="G65" s="1176">
        <v>0</v>
      </c>
      <c r="H65" s="1176">
        <v>0</v>
      </c>
      <c r="I65" s="1381">
        <v>0</v>
      </c>
    </row>
    <row r="66" spans="1:9" ht="15.75">
      <c r="A66" s="770" t="s">
        <v>958</v>
      </c>
      <c r="B66" s="1380">
        <v>0</v>
      </c>
      <c r="C66" s="1176">
        <v>2900.806439</v>
      </c>
      <c r="D66" s="1176">
        <v>3901.095206</v>
      </c>
      <c r="E66" s="1381">
        <v>0</v>
      </c>
      <c r="F66" s="1380">
        <v>0</v>
      </c>
      <c r="G66" s="1176">
        <v>0</v>
      </c>
      <c r="H66" s="1176">
        <v>0</v>
      </c>
      <c r="I66" s="1381">
        <v>0</v>
      </c>
    </row>
    <row r="67" spans="1:9" ht="15.75">
      <c r="A67" s="770" t="s">
        <v>959</v>
      </c>
      <c r="B67" s="1380">
        <v>0</v>
      </c>
      <c r="C67" s="1176">
        <v>975.25319999999999</v>
      </c>
      <c r="D67" s="1176">
        <v>1938.8928000000001</v>
      </c>
      <c r="E67" s="1381">
        <v>0</v>
      </c>
      <c r="F67" s="1380">
        <v>30004.484782580003</v>
      </c>
      <c r="G67" s="1176">
        <v>0</v>
      </c>
      <c r="H67" s="1176">
        <v>1409.9390573699998</v>
      </c>
      <c r="I67" s="1381">
        <v>500</v>
      </c>
    </row>
    <row r="68" spans="1:9" ht="15.75">
      <c r="A68" s="770" t="s">
        <v>960</v>
      </c>
      <c r="B68" s="1380">
        <v>16.987297460000001</v>
      </c>
      <c r="C68" s="1176">
        <v>139.74091657</v>
      </c>
      <c r="D68" s="1176">
        <v>123.03964540999999</v>
      </c>
      <c r="E68" s="1381">
        <v>226.35029683000002</v>
      </c>
      <c r="F68" s="1380">
        <v>173.04450434</v>
      </c>
      <c r="G68" s="1176">
        <v>327.07171973999999</v>
      </c>
      <c r="H68" s="1176">
        <v>167.43805827</v>
      </c>
      <c r="I68" s="1381">
        <v>148.98615677999999</v>
      </c>
    </row>
    <row r="69" spans="1:9" ht="15.75">
      <c r="A69" s="770" t="s">
        <v>961</v>
      </c>
      <c r="B69" s="1380">
        <v>0</v>
      </c>
      <c r="C69" s="1176">
        <v>0</v>
      </c>
      <c r="D69" s="1176">
        <v>0</v>
      </c>
      <c r="E69" s="1381">
        <v>0</v>
      </c>
      <c r="F69" s="1380">
        <v>0</v>
      </c>
      <c r="G69" s="1176">
        <v>0</v>
      </c>
      <c r="H69" s="1176">
        <v>0</v>
      </c>
      <c r="I69" s="1381">
        <v>0</v>
      </c>
    </row>
    <row r="70" spans="1:9" ht="15.75">
      <c r="A70" s="770" t="s">
        <v>1131</v>
      </c>
      <c r="B70" s="1380">
        <v>0</v>
      </c>
      <c r="C70" s="1176">
        <v>0</v>
      </c>
      <c r="D70" s="1176">
        <v>0</v>
      </c>
      <c r="E70" s="1381">
        <v>0</v>
      </c>
      <c r="F70" s="1380">
        <v>0</v>
      </c>
      <c r="G70" s="1176">
        <v>0</v>
      </c>
      <c r="H70" s="1176">
        <v>0</v>
      </c>
      <c r="I70" s="1381">
        <v>0</v>
      </c>
    </row>
    <row r="71" spans="1:9" ht="15.75">
      <c r="A71" s="770" t="s">
        <v>520</v>
      </c>
      <c r="B71" s="1380">
        <v>0</v>
      </c>
      <c r="C71" s="1176">
        <v>0</v>
      </c>
      <c r="D71" s="1176">
        <v>0</v>
      </c>
      <c r="E71" s="1381">
        <v>0</v>
      </c>
      <c r="F71" s="1380">
        <v>0</v>
      </c>
      <c r="G71" s="1176">
        <v>0</v>
      </c>
      <c r="H71" s="1176">
        <v>0</v>
      </c>
      <c r="I71" s="1381">
        <v>0</v>
      </c>
    </row>
    <row r="72" spans="1:9" ht="15.75">
      <c r="A72" s="770" t="s">
        <v>521</v>
      </c>
      <c r="B72" s="1380">
        <v>0</v>
      </c>
      <c r="C72" s="1176">
        <v>0</v>
      </c>
      <c r="D72" s="1176">
        <v>0</v>
      </c>
      <c r="E72" s="1381">
        <v>0</v>
      </c>
      <c r="F72" s="1380">
        <v>0</v>
      </c>
      <c r="G72" s="1176">
        <v>0</v>
      </c>
      <c r="H72" s="1176">
        <v>0</v>
      </c>
      <c r="I72" s="1381">
        <v>0</v>
      </c>
    </row>
    <row r="73" spans="1:9" ht="15.75">
      <c r="A73" s="770" t="s">
        <v>522</v>
      </c>
      <c r="B73" s="1404"/>
      <c r="C73" s="1405"/>
      <c r="D73" s="1405"/>
      <c r="E73" s="1406"/>
      <c r="F73" s="1380">
        <v>0</v>
      </c>
      <c r="G73" s="1176">
        <v>0</v>
      </c>
      <c r="H73" s="1176">
        <v>0</v>
      </c>
      <c r="I73" s="1381">
        <v>0</v>
      </c>
    </row>
    <row r="74" spans="1:9" ht="15.75">
      <c r="A74" s="772" t="s">
        <v>523</v>
      </c>
      <c r="B74" s="1378">
        <v>2100.9193733299999</v>
      </c>
      <c r="C74" s="1174">
        <v>3100.4244228699999</v>
      </c>
      <c r="D74" s="1174">
        <v>17014.064074729999</v>
      </c>
      <c r="E74" s="1379">
        <v>3107.6951418200001</v>
      </c>
      <c r="F74" s="1378">
        <v>7915.5316014099999</v>
      </c>
      <c r="G74" s="1174">
        <v>5343.4322876400001</v>
      </c>
      <c r="H74" s="1174">
        <v>6203.0838304900008</v>
      </c>
      <c r="I74" s="1379">
        <v>8814.9675977199986</v>
      </c>
    </row>
    <row r="75" spans="1:9" ht="15.75">
      <c r="A75" s="770" t="s">
        <v>963</v>
      </c>
      <c r="B75" s="1380">
        <v>870.71526374999996</v>
      </c>
      <c r="C75" s="1176">
        <v>922.51627739000003</v>
      </c>
      <c r="D75" s="1176">
        <v>998.84735250000006</v>
      </c>
      <c r="E75" s="1381">
        <v>1129.5069370699998</v>
      </c>
      <c r="F75" s="1380">
        <v>1242.2424990299999</v>
      </c>
      <c r="G75" s="1176">
        <v>1179.82269632</v>
      </c>
      <c r="H75" s="1176">
        <v>1069.17407127</v>
      </c>
      <c r="I75" s="1381">
        <v>1127.01241828</v>
      </c>
    </row>
    <row r="76" spans="1:9" ht="15.75">
      <c r="A76" s="770" t="s">
        <v>964</v>
      </c>
      <c r="B76" s="1380">
        <v>755.76517089000004</v>
      </c>
      <c r="C76" s="1176">
        <v>822.98507321</v>
      </c>
      <c r="D76" s="1176">
        <v>78.424764749999994</v>
      </c>
      <c r="E76" s="1381">
        <v>-79.921995670000001</v>
      </c>
      <c r="F76" s="1380">
        <v>930.23091895999994</v>
      </c>
      <c r="G76" s="1176">
        <v>979.00405588000001</v>
      </c>
      <c r="H76" s="1176">
        <v>1494.2160879</v>
      </c>
      <c r="I76" s="1381">
        <v>3751.9016467299998</v>
      </c>
    </row>
    <row r="77" spans="1:9" ht="15.75">
      <c r="A77" s="770" t="s">
        <v>965</v>
      </c>
      <c r="B77" s="1380">
        <v>0</v>
      </c>
      <c r="C77" s="1176">
        <v>0</v>
      </c>
      <c r="D77" s="1176">
        <v>0</v>
      </c>
      <c r="E77" s="1381">
        <v>0</v>
      </c>
      <c r="F77" s="1176">
        <v>0</v>
      </c>
      <c r="G77" s="1176">
        <v>0</v>
      </c>
      <c r="H77" s="1176">
        <v>0</v>
      </c>
      <c r="I77" s="1381">
        <v>0</v>
      </c>
    </row>
    <row r="78" spans="1:9" ht="15.75">
      <c r="A78" s="1170" t="s">
        <v>966</v>
      </c>
      <c r="B78" s="1380">
        <v>0</v>
      </c>
      <c r="C78" s="1176">
        <v>0</v>
      </c>
      <c r="D78" s="1176">
        <v>14050</v>
      </c>
      <c r="E78" s="1381">
        <v>0</v>
      </c>
      <c r="F78" s="1176">
        <v>1130.24375343</v>
      </c>
      <c r="G78" s="1176">
        <v>0</v>
      </c>
      <c r="H78" s="1176">
        <v>0</v>
      </c>
      <c r="I78" s="1381">
        <v>0</v>
      </c>
    </row>
    <row r="79" spans="1:9" ht="15.75">
      <c r="A79" s="1170" t="s">
        <v>967</v>
      </c>
      <c r="B79" s="1380">
        <v>1E-8</v>
      </c>
      <c r="C79" s="1176">
        <v>-580.81436033</v>
      </c>
      <c r="D79" s="1176">
        <v>-48.945475119999998</v>
      </c>
      <c r="E79" s="1381">
        <v>123.24728581999999</v>
      </c>
      <c r="F79" s="1176">
        <v>2714.3525386000001</v>
      </c>
      <c r="G79" s="1176">
        <v>2725.8325389199999</v>
      </c>
      <c r="H79" s="1176">
        <v>2725.8325389199999</v>
      </c>
      <c r="I79" s="1381">
        <v>2725.8325389199999</v>
      </c>
    </row>
    <row r="80" spans="1:9" ht="15.75">
      <c r="A80" s="1170" t="s">
        <v>968</v>
      </c>
      <c r="B80" s="1380">
        <v>0</v>
      </c>
      <c r="C80" s="1176">
        <v>1461.2984939200001</v>
      </c>
      <c r="D80" s="1176">
        <v>1461.2984939200001</v>
      </c>
      <c r="E80" s="1381">
        <v>1461.2984939200001</v>
      </c>
      <c r="F80" s="1176">
        <v>495.53627832000001</v>
      </c>
      <c r="G80" s="1176">
        <v>576.56692248000002</v>
      </c>
      <c r="H80" s="1176">
        <v>602.66290217999995</v>
      </c>
      <c r="I80" s="1381">
        <v>594.21994202999997</v>
      </c>
    </row>
    <row r="81" spans="1:9" ht="15.75">
      <c r="A81" s="1170" t="s">
        <v>969</v>
      </c>
      <c r="B81" s="1380">
        <v>0</v>
      </c>
      <c r="C81" s="1176">
        <v>0</v>
      </c>
      <c r="D81" s="1176">
        <v>0</v>
      </c>
      <c r="E81" s="1381">
        <v>0</v>
      </c>
      <c r="F81" s="1176">
        <v>0</v>
      </c>
      <c r="G81" s="1176">
        <v>0</v>
      </c>
      <c r="H81" s="1176">
        <v>0</v>
      </c>
      <c r="I81" s="1381">
        <v>0</v>
      </c>
    </row>
    <row r="82" spans="1:9" ht="15.75">
      <c r="A82" s="1407" t="s">
        <v>1132</v>
      </c>
      <c r="B82" s="1380">
        <v>0</v>
      </c>
      <c r="C82" s="1176">
        <v>0</v>
      </c>
      <c r="D82" s="1176">
        <v>0</v>
      </c>
      <c r="E82" s="1381">
        <v>0</v>
      </c>
      <c r="F82" s="1176">
        <v>0</v>
      </c>
      <c r="G82" s="1176">
        <v>0</v>
      </c>
      <c r="H82" s="1176">
        <v>0</v>
      </c>
      <c r="I82" s="1381">
        <v>0</v>
      </c>
    </row>
    <row r="83" spans="1:9" ht="15.75">
      <c r="A83" s="1170" t="s">
        <v>970</v>
      </c>
      <c r="B83" s="1380">
        <v>0</v>
      </c>
      <c r="C83" s="1176">
        <v>0</v>
      </c>
      <c r="D83" s="1176">
        <v>0</v>
      </c>
      <c r="E83" s="1381">
        <v>0</v>
      </c>
      <c r="F83" s="1405"/>
      <c r="G83" s="1405"/>
      <c r="H83" s="1405"/>
      <c r="I83" s="1406"/>
    </row>
    <row r="84" spans="1:9" ht="15.75">
      <c r="A84" s="1170" t="s">
        <v>971</v>
      </c>
      <c r="B84" s="1404"/>
      <c r="C84" s="1405"/>
      <c r="D84" s="1405"/>
      <c r="E84" s="1406"/>
      <c r="F84" s="1405"/>
      <c r="G84" s="1405"/>
      <c r="H84" s="1405"/>
      <c r="I84" s="1406"/>
    </row>
    <row r="85" spans="1:9" ht="15.75">
      <c r="A85" s="1170" t="s">
        <v>972</v>
      </c>
      <c r="B85" s="1380">
        <v>474.43893868000009</v>
      </c>
      <c r="C85" s="1176">
        <v>474.43893867999981</v>
      </c>
      <c r="D85" s="1176">
        <v>474.43893868000032</v>
      </c>
      <c r="E85" s="1381">
        <v>473.56442067999984</v>
      </c>
      <c r="F85" s="1176">
        <v>1402.9256130699998</v>
      </c>
      <c r="G85" s="1176">
        <v>-117.79392595999998</v>
      </c>
      <c r="H85" s="1176">
        <v>311.19823022000003</v>
      </c>
      <c r="I85" s="1381">
        <v>616.00105176</v>
      </c>
    </row>
    <row r="86" spans="1:9" ht="15.75">
      <c r="A86" s="1170"/>
      <c r="B86" s="1382"/>
      <c r="C86" s="1169"/>
      <c r="D86" s="1169"/>
      <c r="E86" s="1383"/>
      <c r="F86" s="1169"/>
      <c r="G86" s="1169"/>
      <c r="H86" s="1169"/>
      <c r="I86" s="1383"/>
    </row>
    <row r="87" spans="1:9" ht="15.75">
      <c r="A87" s="1754" t="s">
        <v>973</v>
      </c>
      <c r="B87" s="1378">
        <v>28054.66025708001</v>
      </c>
      <c r="C87" s="1174">
        <v>107574.39801024999</v>
      </c>
      <c r="D87" s="1174">
        <v>127774.09104816998</v>
      </c>
      <c r="E87" s="1379">
        <v>133579.93249151</v>
      </c>
      <c r="F87" s="1174">
        <v>152722.25044977001</v>
      </c>
      <c r="G87" s="1174">
        <v>108420.19554497</v>
      </c>
      <c r="H87" s="1174">
        <v>124677.92015433</v>
      </c>
      <c r="I87" s="1379">
        <v>163690.67777477999</v>
      </c>
    </row>
    <row r="88" spans="1:9" ht="16.5" thickBot="1">
      <c r="A88" s="1755" t="s">
        <v>878</v>
      </c>
      <c r="B88" s="1390"/>
      <c r="C88" s="1389"/>
      <c r="D88" s="1389"/>
      <c r="E88" s="1391"/>
      <c r="F88" s="1389">
        <v>0</v>
      </c>
      <c r="G88" s="1389">
        <v>0</v>
      </c>
      <c r="H88" s="1389">
        <v>0</v>
      </c>
      <c r="I88" s="1391">
        <v>0</v>
      </c>
    </row>
    <row r="89" spans="1:9">
      <c r="A89" s="243" t="s">
        <v>1028</v>
      </c>
      <c r="B89" s="243"/>
      <c r="C89" s="243"/>
      <c r="D89" s="243"/>
      <c r="E89" s="243"/>
      <c r="F89" s="243"/>
    </row>
    <row r="90" spans="1:9" ht="15.75">
      <c r="A90" s="243" t="s">
        <v>1317</v>
      </c>
      <c r="B90" s="243"/>
      <c r="C90" s="243"/>
      <c r="D90" s="243"/>
      <c r="E90" s="243"/>
      <c r="F90" s="243"/>
    </row>
    <row r="91" spans="1:9" ht="15.75">
      <c r="A91" s="1563" t="s">
        <v>1316</v>
      </c>
      <c r="B91" s="243"/>
      <c r="C91" s="243"/>
      <c r="D91" s="243"/>
      <c r="E91" s="243"/>
      <c r="F91" s="243"/>
    </row>
  </sheetData>
  <mergeCells count="2">
    <mergeCell ref="B3:E3"/>
    <mergeCell ref="F3:I3"/>
  </mergeCells>
  <hyperlinks>
    <hyperlink ref="A1" location="Menu!A1" display="Return to Menu"/>
  </hyperlinks>
  <pageMargins left="0.7" right="0.7" top="0.75" bottom="0.75" header="0.3" footer="0.3"/>
  <pageSetup scale="43" orientation="portrait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/>
  <dimension ref="A1:J79"/>
  <sheetViews>
    <sheetView view="pageBreakPreview" zoomScaleNormal="90" zoomScaleSheetLayoutView="100" workbookViewId="0"/>
  </sheetViews>
  <sheetFormatPr defaultRowHeight="15"/>
  <cols>
    <col min="1" max="1" width="59.42578125" customWidth="1"/>
    <col min="2" max="5" width="12.7109375" customWidth="1"/>
    <col min="6" max="9" width="12.85546875" bestFit="1" customWidth="1"/>
    <col min="10" max="10" width="14.7109375" bestFit="1" customWidth="1"/>
  </cols>
  <sheetData>
    <row r="1" spans="1:10" ht="26.25">
      <c r="A1" s="1867" t="s">
        <v>1425</v>
      </c>
    </row>
    <row r="2" spans="1:10" ht="15.75" thickBot="1">
      <c r="A2" s="179" t="s">
        <v>1026</v>
      </c>
      <c r="E2" s="1314"/>
    </row>
    <row r="3" spans="1:10" ht="17.25">
      <c r="A3" s="757"/>
      <c r="B3" s="1912" t="s">
        <v>1256</v>
      </c>
      <c r="C3" s="1913"/>
      <c r="D3" s="1913"/>
      <c r="E3" s="1913"/>
      <c r="F3" s="1915" t="s">
        <v>1257</v>
      </c>
      <c r="G3" s="1913"/>
      <c r="H3" s="1913"/>
      <c r="I3" s="1914"/>
    </row>
    <row r="4" spans="1:10" ht="15.75" thickBot="1">
      <c r="A4" s="761" t="s">
        <v>420</v>
      </c>
      <c r="B4" s="766" t="s">
        <v>1</v>
      </c>
      <c r="C4" s="767" t="s">
        <v>2</v>
      </c>
      <c r="D4" s="767" t="s">
        <v>3</v>
      </c>
      <c r="E4" s="767" t="s">
        <v>4</v>
      </c>
      <c r="F4" s="1369" t="s">
        <v>1</v>
      </c>
      <c r="G4" s="767" t="s">
        <v>2</v>
      </c>
      <c r="H4" s="767" t="s">
        <v>3</v>
      </c>
      <c r="I4" s="1370" t="s">
        <v>4</v>
      </c>
    </row>
    <row r="5" spans="1:10">
      <c r="A5" s="773" t="s">
        <v>421</v>
      </c>
      <c r="B5" s="1173">
        <v>1E-8</v>
      </c>
      <c r="C5" s="1174">
        <v>218.62510174000002</v>
      </c>
      <c r="D5" s="1174">
        <v>3201.85405008</v>
      </c>
      <c r="E5" s="1174">
        <v>517.88563610000006</v>
      </c>
      <c r="F5" s="1376">
        <v>13303.551936459999</v>
      </c>
      <c r="G5" s="1304">
        <v>3498.9787307199999</v>
      </c>
      <c r="H5" s="1304">
        <v>8498.7500893500001</v>
      </c>
      <c r="I5" s="1377">
        <v>1471.2811037899999</v>
      </c>
      <c r="J5" s="1304"/>
    </row>
    <row r="6" spans="1:10">
      <c r="A6" s="609" t="s">
        <v>974</v>
      </c>
      <c r="B6" s="1175">
        <v>1E-8</v>
      </c>
      <c r="C6" s="1176">
        <v>218.62510174000002</v>
      </c>
      <c r="D6" s="1176">
        <v>3201.85405008</v>
      </c>
      <c r="E6" s="1176">
        <v>517.88563610000006</v>
      </c>
      <c r="F6" s="1374">
        <v>13303.551936459999</v>
      </c>
      <c r="G6" s="1088">
        <v>3498.9787307199999</v>
      </c>
      <c r="H6" s="1088">
        <v>8498.7500893500001</v>
      </c>
      <c r="I6" s="1375">
        <v>1471.2811037899999</v>
      </c>
    </row>
    <row r="7" spans="1:10">
      <c r="A7" s="609" t="s">
        <v>975</v>
      </c>
      <c r="B7" s="1175">
        <v>0</v>
      </c>
      <c r="C7" s="1176">
        <v>0</v>
      </c>
      <c r="D7" s="1176">
        <v>0</v>
      </c>
      <c r="E7" s="1176">
        <v>0</v>
      </c>
      <c r="F7" s="1374">
        <v>0</v>
      </c>
      <c r="G7" s="1088">
        <v>0</v>
      </c>
      <c r="H7" s="1088">
        <v>0</v>
      </c>
      <c r="I7" s="1375">
        <v>0</v>
      </c>
    </row>
    <row r="8" spans="1:10">
      <c r="A8" s="609" t="s">
        <v>976</v>
      </c>
      <c r="B8" s="1175">
        <v>0</v>
      </c>
      <c r="C8" s="1176">
        <v>0</v>
      </c>
      <c r="D8" s="1176">
        <v>0</v>
      </c>
      <c r="E8" s="1176">
        <v>0</v>
      </c>
      <c r="F8" s="1374">
        <v>0</v>
      </c>
      <c r="G8" s="1088">
        <v>0</v>
      </c>
      <c r="H8" s="1088">
        <v>0</v>
      </c>
      <c r="I8" s="1375">
        <v>0</v>
      </c>
    </row>
    <row r="9" spans="1:10">
      <c r="A9" s="774"/>
      <c r="B9" s="1034"/>
      <c r="C9" s="1035"/>
      <c r="D9" s="1035"/>
      <c r="E9" s="1035"/>
      <c r="F9" s="1376"/>
      <c r="G9" s="1304"/>
      <c r="H9" s="1304"/>
      <c r="I9" s="1377"/>
    </row>
    <row r="10" spans="1:10">
      <c r="A10" s="773" t="s">
        <v>978</v>
      </c>
      <c r="B10" s="1173">
        <v>2.9999999999999997E-8</v>
      </c>
      <c r="C10" s="1174">
        <v>754.80824402999997</v>
      </c>
      <c r="D10" s="1174">
        <v>6077.7327984700005</v>
      </c>
      <c r="E10" s="1174">
        <v>36048.302312550004</v>
      </c>
      <c r="F10" s="1376">
        <v>81121.933064960002</v>
      </c>
      <c r="G10" s="1304">
        <v>49623.170229869997</v>
      </c>
      <c r="H10" s="1304">
        <v>43810.410765940003</v>
      </c>
      <c r="I10" s="1377">
        <v>71308.738137459994</v>
      </c>
    </row>
    <row r="11" spans="1:10">
      <c r="A11" s="608" t="s">
        <v>426</v>
      </c>
      <c r="B11" s="1173">
        <v>1E-8</v>
      </c>
      <c r="C11" s="1174">
        <v>754.80824200999996</v>
      </c>
      <c r="D11" s="1174">
        <v>2582.721344</v>
      </c>
      <c r="E11" s="1174">
        <v>35235.591935669996</v>
      </c>
      <c r="F11" s="1376">
        <v>77754.096144350013</v>
      </c>
      <c r="G11" s="1304">
        <v>47157.876999669999</v>
      </c>
      <c r="H11" s="1304">
        <v>39063.792236540001</v>
      </c>
      <c r="I11" s="1377">
        <v>66062.175717239996</v>
      </c>
    </row>
    <row r="12" spans="1:10">
      <c r="A12" s="609" t="s">
        <v>974</v>
      </c>
      <c r="B12" s="1175">
        <v>1E-8</v>
      </c>
      <c r="C12" s="1176">
        <v>754.80824200999996</v>
      </c>
      <c r="D12" s="1176">
        <v>2582.721344</v>
      </c>
      <c r="E12" s="1176">
        <v>35235.591935669996</v>
      </c>
      <c r="F12" s="1374">
        <v>77754.096144350013</v>
      </c>
      <c r="G12" s="1088">
        <v>47157.876999669999</v>
      </c>
      <c r="H12" s="1088">
        <v>39063.792236540001</v>
      </c>
      <c r="I12" s="1375">
        <v>66062.175717239996</v>
      </c>
    </row>
    <row r="13" spans="1:10">
      <c r="A13" s="609" t="s">
        <v>975</v>
      </c>
      <c r="B13" s="1175">
        <v>0</v>
      </c>
      <c r="C13" s="1176">
        <v>0</v>
      </c>
      <c r="D13" s="1176">
        <v>0</v>
      </c>
      <c r="E13" s="1176">
        <v>0</v>
      </c>
      <c r="F13" s="1374">
        <v>0</v>
      </c>
      <c r="G13" s="1088">
        <v>0</v>
      </c>
      <c r="H13" s="1088">
        <v>0</v>
      </c>
      <c r="I13" s="1375">
        <v>0</v>
      </c>
    </row>
    <row r="14" spans="1:10">
      <c r="A14" s="609" t="s">
        <v>976</v>
      </c>
      <c r="B14" s="1175">
        <v>0</v>
      </c>
      <c r="C14" s="1176">
        <v>0</v>
      </c>
      <c r="D14" s="1176">
        <v>0</v>
      </c>
      <c r="E14" s="1176">
        <v>0</v>
      </c>
      <c r="F14" s="1374">
        <v>0</v>
      </c>
      <c r="G14" s="1088">
        <v>0</v>
      </c>
      <c r="H14" s="1088">
        <v>0</v>
      </c>
      <c r="I14" s="1375">
        <v>0</v>
      </c>
    </row>
    <row r="15" spans="1:10">
      <c r="A15" s="608" t="s">
        <v>427</v>
      </c>
      <c r="B15" s="1173">
        <v>1E-8</v>
      </c>
      <c r="C15" s="1174">
        <v>1.0100000000000001E-6</v>
      </c>
      <c r="D15" s="1174">
        <v>1.0100000000000001E-6</v>
      </c>
      <c r="E15" s="1174">
        <v>1.0100000000000001E-6</v>
      </c>
      <c r="F15" s="1376">
        <v>0</v>
      </c>
      <c r="G15" s="1304">
        <v>0</v>
      </c>
      <c r="H15" s="1304">
        <v>0</v>
      </c>
      <c r="I15" s="1377">
        <v>0</v>
      </c>
    </row>
    <row r="16" spans="1:10">
      <c r="A16" s="609" t="s">
        <v>974</v>
      </c>
      <c r="B16" s="1175">
        <v>1E-8</v>
      </c>
      <c r="C16" s="1176">
        <v>1.0100000000000001E-6</v>
      </c>
      <c r="D16" s="1176">
        <v>1.0100000000000001E-6</v>
      </c>
      <c r="E16" s="1176">
        <v>1.0100000000000001E-6</v>
      </c>
      <c r="F16" s="1374">
        <v>0</v>
      </c>
      <c r="G16" s="1088">
        <v>0</v>
      </c>
      <c r="H16" s="1088">
        <v>0</v>
      </c>
      <c r="I16" s="1375">
        <v>0</v>
      </c>
    </row>
    <row r="17" spans="1:9">
      <c r="A17" s="609" t="s">
        <v>975</v>
      </c>
      <c r="B17" s="1175">
        <v>0</v>
      </c>
      <c r="C17" s="1176">
        <v>0</v>
      </c>
      <c r="D17" s="1176">
        <v>0</v>
      </c>
      <c r="E17" s="1176">
        <v>0</v>
      </c>
      <c r="F17" s="1374">
        <v>0</v>
      </c>
      <c r="G17" s="1088">
        <v>0</v>
      </c>
      <c r="H17" s="1088">
        <v>0</v>
      </c>
      <c r="I17" s="1375">
        <v>0</v>
      </c>
    </row>
    <row r="18" spans="1:9">
      <c r="A18" s="609" t="s">
        <v>976</v>
      </c>
      <c r="B18" s="1175">
        <v>0</v>
      </c>
      <c r="C18" s="1176">
        <v>0</v>
      </c>
      <c r="D18" s="1176">
        <v>0</v>
      </c>
      <c r="E18" s="1176">
        <v>0</v>
      </c>
      <c r="F18" s="1374">
        <v>0</v>
      </c>
      <c r="G18" s="1088">
        <v>0</v>
      </c>
      <c r="H18" s="1088">
        <v>0</v>
      </c>
      <c r="I18" s="1375">
        <v>0</v>
      </c>
    </row>
    <row r="19" spans="1:9">
      <c r="A19" s="608" t="s">
        <v>979</v>
      </c>
      <c r="B19" s="1173">
        <v>1E-8</v>
      </c>
      <c r="C19" s="1174">
        <v>1.0100000000000001E-6</v>
      </c>
      <c r="D19" s="1174">
        <v>3495.0114534600002</v>
      </c>
      <c r="E19" s="1174">
        <v>812.71037587000001</v>
      </c>
      <c r="F19" s="1376">
        <v>3367.8369206100001</v>
      </c>
      <c r="G19" s="1304">
        <v>2465.2932291999996</v>
      </c>
      <c r="H19" s="1304">
        <v>4746.6185293999997</v>
      </c>
      <c r="I19" s="1377">
        <v>5246.5624202200006</v>
      </c>
    </row>
    <row r="20" spans="1:9">
      <c r="A20" s="609" t="s">
        <v>1133</v>
      </c>
      <c r="B20" s="1175">
        <v>1E-8</v>
      </c>
      <c r="C20" s="1176">
        <v>1.0100000000000001E-6</v>
      </c>
      <c r="D20" s="1176">
        <v>3495.0114534600002</v>
      </c>
      <c r="E20" s="1176">
        <v>812.71037587000001</v>
      </c>
      <c r="F20" s="1374">
        <v>3367.8369206100001</v>
      </c>
      <c r="G20" s="1088">
        <v>2465.2932291999996</v>
      </c>
      <c r="H20" s="1088">
        <v>4746.6185293999997</v>
      </c>
      <c r="I20" s="1375">
        <v>5246.5624202200006</v>
      </c>
    </row>
    <row r="21" spans="1:9">
      <c r="A21" s="609" t="s">
        <v>1134</v>
      </c>
      <c r="B21" s="1374">
        <v>0</v>
      </c>
      <c r="C21" s="1088">
        <v>0</v>
      </c>
      <c r="D21" s="1088">
        <v>0</v>
      </c>
      <c r="E21" s="1375">
        <v>0</v>
      </c>
      <c r="F21" s="1374">
        <v>0</v>
      </c>
      <c r="G21" s="1088">
        <v>0</v>
      </c>
      <c r="H21" s="1088">
        <v>0</v>
      </c>
      <c r="I21" s="1375">
        <v>0</v>
      </c>
    </row>
    <row r="22" spans="1:9">
      <c r="A22" s="609" t="s">
        <v>1135</v>
      </c>
      <c r="B22" s="1374">
        <v>0</v>
      </c>
      <c r="C22" s="1088">
        <v>0</v>
      </c>
      <c r="D22" s="1088">
        <v>0</v>
      </c>
      <c r="E22" s="1375">
        <v>0</v>
      </c>
      <c r="F22" s="1374">
        <v>0</v>
      </c>
      <c r="G22" s="1088">
        <v>0</v>
      </c>
      <c r="H22" s="1088">
        <v>0</v>
      </c>
      <c r="I22" s="1375">
        <v>0</v>
      </c>
    </row>
    <row r="23" spans="1:9">
      <c r="A23" s="609" t="s">
        <v>1136</v>
      </c>
      <c r="B23" s="1374">
        <v>0</v>
      </c>
      <c r="C23" s="1088">
        <v>0</v>
      </c>
      <c r="D23" s="1088">
        <v>0</v>
      </c>
      <c r="E23" s="1375">
        <v>0</v>
      </c>
      <c r="F23" s="1374">
        <v>0</v>
      </c>
      <c r="G23" s="1088">
        <v>0</v>
      </c>
      <c r="H23" s="1088">
        <v>0</v>
      </c>
      <c r="I23" s="1375">
        <v>0</v>
      </c>
    </row>
    <row r="24" spans="1:9">
      <c r="A24" s="609"/>
      <c r="B24" s="1034"/>
      <c r="C24" s="1035"/>
      <c r="D24" s="1035"/>
      <c r="E24" s="1035"/>
      <c r="F24" s="1376"/>
      <c r="G24" s="1304"/>
      <c r="H24" s="1304"/>
      <c r="I24" s="1377"/>
    </row>
    <row r="25" spans="1:9">
      <c r="A25" s="773" t="s">
        <v>431</v>
      </c>
      <c r="B25" s="1173">
        <v>0</v>
      </c>
      <c r="C25" s="1174">
        <v>0</v>
      </c>
      <c r="D25" s="1174">
        <v>0</v>
      </c>
      <c r="E25" s="1174">
        <v>0</v>
      </c>
      <c r="F25" s="1376">
        <v>0</v>
      </c>
      <c r="G25" s="1304">
        <v>0</v>
      </c>
      <c r="H25" s="1304">
        <v>0</v>
      </c>
      <c r="I25" s="1377">
        <v>0</v>
      </c>
    </row>
    <row r="26" spans="1:9">
      <c r="A26" s="609" t="s">
        <v>980</v>
      </c>
      <c r="B26" s="1175">
        <v>0</v>
      </c>
      <c r="C26" s="1176">
        <v>0</v>
      </c>
      <c r="D26" s="1176">
        <v>0</v>
      </c>
      <c r="E26" s="1176">
        <v>0</v>
      </c>
      <c r="F26" s="1374">
        <v>0</v>
      </c>
      <c r="G26" s="1088">
        <v>0</v>
      </c>
      <c r="H26" s="1088">
        <v>0</v>
      </c>
      <c r="I26" s="1375">
        <v>0</v>
      </c>
    </row>
    <row r="27" spans="1:9">
      <c r="A27" s="609" t="s">
        <v>981</v>
      </c>
      <c r="B27" s="1175">
        <v>0</v>
      </c>
      <c r="C27" s="1176">
        <v>0</v>
      </c>
      <c r="D27" s="1176">
        <v>0</v>
      </c>
      <c r="E27" s="1176">
        <v>0</v>
      </c>
      <c r="F27" s="1374">
        <v>0</v>
      </c>
      <c r="G27" s="1088">
        <v>0</v>
      </c>
      <c r="H27" s="1088">
        <v>0</v>
      </c>
      <c r="I27" s="1375">
        <v>0</v>
      </c>
    </row>
    <row r="28" spans="1:9">
      <c r="A28" s="610"/>
      <c r="B28" s="1034"/>
      <c r="C28" s="1035"/>
      <c r="D28" s="1035"/>
      <c r="E28" s="1035"/>
      <c r="F28" s="1376"/>
      <c r="G28" s="1304"/>
      <c r="H28" s="1304"/>
      <c r="I28" s="1377"/>
    </row>
    <row r="29" spans="1:9">
      <c r="A29" s="773" t="s">
        <v>434</v>
      </c>
      <c r="B29" s="1173">
        <v>0</v>
      </c>
      <c r="C29" s="1174">
        <v>0</v>
      </c>
      <c r="D29" s="1174">
        <v>0</v>
      </c>
      <c r="E29" s="1174">
        <v>5530</v>
      </c>
      <c r="F29" s="1376">
        <v>5901.3432876300003</v>
      </c>
      <c r="G29" s="1304">
        <v>5674.6511643399999</v>
      </c>
      <c r="H29" s="1304">
        <v>5873.2766437999999</v>
      </c>
      <c r="I29" s="1377">
        <v>5676.81013695</v>
      </c>
    </row>
    <row r="30" spans="1:9">
      <c r="A30" s="609" t="s">
        <v>982</v>
      </c>
      <c r="B30" s="1175">
        <v>0</v>
      </c>
      <c r="C30" s="1176">
        <v>0</v>
      </c>
      <c r="D30" s="1176">
        <v>0</v>
      </c>
      <c r="E30" s="1176">
        <v>5530</v>
      </c>
      <c r="F30" s="1374">
        <v>5901.3432876300003</v>
      </c>
      <c r="G30" s="1088">
        <v>5674.6511643399999</v>
      </c>
      <c r="H30" s="1088">
        <v>5873.2766437999999</v>
      </c>
      <c r="I30" s="1375">
        <v>5676.81013695</v>
      </c>
    </row>
    <row r="31" spans="1:9">
      <c r="A31" s="610"/>
      <c r="B31" s="1034"/>
      <c r="C31" s="1035"/>
      <c r="D31" s="1035"/>
      <c r="E31" s="1035"/>
      <c r="F31" s="1376"/>
      <c r="G31" s="1304"/>
      <c r="H31" s="1304"/>
      <c r="I31" s="1377"/>
    </row>
    <row r="32" spans="1:9">
      <c r="A32" s="773" t="s">
        <v>436</v>
      </c>
      <c r="B32" s="1173">
        <v>0</v>
      </c>
      <c r="C32" s="1174">
        <v>0</v>
      </c>
      <c r="D32" s="1174">
        <v>202.950254</v>
      </c>
      <c r="E32" s="1174">
        <v>202.94972899999999</v>
      </c>
      <c r="F32" s="1376">
        <v>197.41238799999999</v>
      </c>
      <c r="G32" s="1304">
        <v>195.93873331999998</v>
      </c>
      <c r="H32" s="1304">
        <v>13483.1124518</v>
      </c>
      <c r="I32" s="1377">
        <v>13980.61736041</v>
      </c>
    </row>
    <row r="33" spans="1:9">
      <c r="A33" s="609" t="s">
        <v>983</v>
      </c>
      <c r="B33" s="1175">
        <v>0</v>
      </c>
      <c r="C33" s="1176">
        <v>0</v>
      </c>
      <c r="D33" s="1176">
        <v>0</v>
      </c>
      <c r="E33" s="1176">
        <v>0</v>
      </c>
      <c r="F33" s="1374">
        <v>0</v>
      </c>
      <c r="G33" s="1088">
        <v>0</v>
      </c>
      <c r="H33" s="1088">
        <v>0</v>
      </c>
      <c r="I33" s="1375">
        <v>0</v>
      </c>
    </row>
    <row r="34" spans="1:9">
      <c r="A34" s="609" t="s">
        <v>984</v>
      </c>
      <c r="B34" s="1175">
        <v>0</v>
      </c>
      <c r="C34" s="1176">
        <v>0</v>
      </c>
      <c r="D34" s="1176">
        <v>202.950254</v>
      </c>
      <c r="E34" s="1176">
        <v>202.94972899999999</v>
      </c>
      <c r="F34" s="1374">
        <v>197.41238799999999</v>
      </c>
      <c r="G34" s="1088">
        <v>195.93873331999998</v>
      </c>
      <c r="H34" s="1088">
        <v>196.16934431999999</v>
      </c>
      <c r="I34" s="1375">
        <v>208.027005</v>
      </c>
    </row>
    <row r="35" spans="1:9">
      <c r="A35" s="609" t="s">
        <v>985</v>
      </c>
      <c r="B35" s="1175">
        <v>0</v>
      </c>
      <c r="C35" s="1176">
        <v>0</v>
      </c>
      <c r="D35" s="1176">
        <v>0</v>
      </c>
      <c r="E35" s="1176">
        <v>0</v>
      </c>
      <c r="F35" s="1374">
        <v>0</v>
      </c>
      <c r="G35" s="1088">
        <v>0</v>
      </c>
      <c r="H35" s="1088">
        <v>0</v>
      </c>
      <c r="I35" s="1375">
        <v>0</v>
      </c>
    </row>
    <row r="36" spans="1:9">
      <c r="A36" s="609" t="s">
        <v>986</v>
      </c>
      <c r="B36" s="1175">
        <v>0</v>
      </c>
      <c r="C36" s="1176">
        <v>0</v>
      </c>
      <c r="D36" s="1176">
        <v>0</v>
      </c>
      <c r="E36" s="1176">
        <v>0</v>
      </c>
      <c r="F36" s="1374">
        <v>0</v>
      </c>
      <c r="G36" s="1088">
        <v>0</v>
      </c>
      <c r="H36" s="1088">
        <v>13286.94310748</v>
      </c>
      <c r="I36" s="1375">
        <v>13772.59035541</v>
      </c>
    </row>
    <row r="37" spans="1:9">
      <c r="A37" s="774" t="s">
        <v>977</v>
      </c>
      <c r="B37" s="1034"/>
      <c r="C37" s="1035"/>
      <c r="D37" s="1035"/>
      <c r="E37" s="1035"/>
      <c r="F37" s="1376"/>
      <c r="G37" s="1304"/>
      <c r="H37" s="1304"/>
      <c r="I37" s="1377"/>
    </row>
    <row r="38" spans="1:9">
      <c r="A38" s="773" t="s">
        <v>441</v>
      </c>
      <c r="B38" s="1173">
        <v>0</v>
      </c>
      <c r="C38" s="1174">
        <v>0</v>
      </c>
      <c r="D38" s="1174">
        <v>0</v>
      </c>
      <c r="E38" s="1174">
        <v>0.97643837</v>
      </c>
      <c r="F38" s="1376">
        <v>0</v>
      </c>
      <c r="G38" s="1304">
        <v>0</v>
      </c>
      <c r="H38" s="1304">
        <v>0</v>
      </c>
      <c r="I38" s="1377">
        <v>0</v>
      </c>
    </row>
    <row r="39" spans="1:9">
      <c r="A39" s="609" t="s">
        <v>987</v>
      </c>
      <c r="B39" s="1175">
        <v>0</v>
      </c>
      <c r="C39" s="1176">
        <v>0</v>
      </c>
      <c r="D39" s="1176">
        <v>0</v>
      </c>
      <c r="E39" s="1176">
        <v>0.97643837</v>
      </c>
      <c r="F39" s="1374">
        <v>0</v>
      </c>
      <c r="G39" s="1088">
        <v>0</v>
      </c>
      <c r="H39" s="1088">
        <v>0</v>
      </c>
      <c r="I39" s="1375">
        <v>0</v>
      </c>
    </row>
    <row r="40" spans="1:9">
      <c r="A40" s="609" t="s">
        <v>988</v>
      </c>
      <c r="B40" s="1175">
        <v>0</v>
      </c>
      <c r="C40" s="1176">
        <v>0</v>
      </c>
      <c r="D40" s="1176">
        <v>0</v>
      </c>
      <c r="E40" s="1176">
        <v>0</v>
      </c>
      <c r="F40" s="1374">
        <v>0</v>
      </c>
      <c r="G40" s="1088">
        <v>0</v>
      </c>
      <c r="H40" s="1088">
        <v>0</v>
      </c>
      <c r="I40" s="1375">
        <v>0</v>
      </c>
    </row>
    <row r="41" spans="1:9">
      <c r="A41" s="609" t="s">
        <v>989</v>
      </c>
      <c r="B41" s="1175">
        <v>0</v>
      </c>
      <c r="C41" s="1176">
        <v>0</v>
      </c>
      <c r="D41" s="1176">
        <v>0</v>
      </c>
      <c r="E41" s="1176">
        <v>0</v>
      </c>
      <c r="F41" s="1374">
        <v>0</v>
      </c>
      <c r="G41" s="1088">
        <v>0</v>
      </c>
      <c r="H41" s="1088">
        <v>0</v>
      </c>
      <c r="I41" s="1375">
        <v>0</v>
      </c>
    </row>
    <row r="42" spans="1:9">
      <c r="A42" s="610"/>
      <c r="B42" s="1034"/>
      <c r="C42" s="1035"/>
      <c r="D42" s="1035"/>
      <c r="E42" s="1035"/>
      <c r="F42" s="1376"/>
      <c r="G42" s="1304"/>
      <c r="H42" s="1304"/>
      <c r="I42" s="1377"/>
    </row>
    <row r="43" spans="1:9">
      <c r="A43" s="773" t="s">
        <v>445</v>
      </c>
      <c r="B43" s="1173">
        <v>0</v>
      </c>
      <c r="C43" s="1174">
        <v>0</v>
      </c>
      <c r="D43" s="1174">
        <v>20857.942642139998</v>
      </c>
      <c r="E43" s="1174">
        <v>32412.173952290002</v>
      </c>
      <c r="F43" s="1376">
        <v>0</v>
      </c>
      <c r="G43" s="1304">
        <v>0</v>
      </c>
      <c r="H43" s="1304">
        <v>0</v>
      </c>
      <c r="I43" s="1377">
        <v>0</v>
      </c>
    </row>
    <row r="44" spans="1:9">
      <c r="A44" s="609" t="s">
        <v>990</v>
      </c>
      <c r="B44" s="1175">
        <v>0</v>
      </c>
      <c r="C44" s="1176">
        <v>0</v>
      </c>
      <c r="D44" s="1176">
        <v>0</v>
      </c>
      <c r="E44" s="1176">
        <v>0</v>
      </c>
      <c r="F44" s="1374">
        <v>0</v>
      </c>
      <c r="G44" s="1088">
        <v>0</v>
      </c>
      <c r="H44" s="1088">
        <v>0</v>
      </c>
      <c r="I44" s="1375">
        <v>0</v>
      </c>
    </row>
    <row r="45" spans="1:9">
      <c r="A45" s="609" t="s">
        <v>991</v>
      </c>
      <c r="B45" s="1175">
        <v>0</v>
      </c>
      <c r="C45" s="1176">
        <v>0</v>
      </c>
      <c r="D45" s="1176">
        <v>20857.942642139998</v>
      </c>
      <c r="E45" s="1176">
        <v>32412.173952290002</v>
      </c>
      <c r="F45" s="1374">
        <v>0</v>
      </c>
      <c r="G45" s="1088">
        <v>0</v>
      </c>
      <c r="H45" s="1088">
        <v>0</v>
      </c>
      <c r="I45" s="1375">
        <v>0</v>
      </c>
    </row>
    <row r="46" spans="1:9">
      <c r="A46" s="610"/>
      <c r="B46" s="1034"/>
      <c r="C46" s="1035"/>
      <c r="D46" s="1035"/>
      <c r="E46" s="1035"/>
      <c r="F46" s="1376"/>
      <c r="G46" s="1304"/>
      <c r="H46" s="1304"/>
      <c r="I46" s="1377"/>
    </row>
    <row r="47" spans="1:9">
      <c r="A47" s="773" t="s">
        <v>448</v>
      </c>
      <c r="B47" s="1173">
        <v>19571.01625959</v>
      </c>
      <c r="C47" s="1174">
        <v>34392.284434699999</v>
      </c>
      <c r="D47" s="1174">
        <v>34849.953800859999</v>
      </c>
      <c r="E47" s="1174">
        <v>34974.540561739996</v>
      </c>
      <c r="F47" s="1376">
        <v>35691.628365999997</v>
      </c>
      <c r="G47" s="1304">
        <v>35237.268777159996</v>
      </c>
      <c r="H47" s="1304">
        <v>34215.329642769997</v>
      </c>
      <c r="I47" s="1377">
        <v>32469.742053919999</v>
      </c>
    </row>
    <row r="48" spans="1:9">
      <c r="A48" s="609" t="s">
        <v>992</v>
      </c>
      <c r="B48" s="1175">
        <v>2794.7937299999999</v>
      </c>
      <c r="C48" s="1176">
        <v>17794.793730000001</v>
      </c>
      <c r="D48" s="1176">
        <v>17794.793730000001</v>
      </c>
      <c r="E48" s="1176">
        <v>17794.793730000001</v>
      </c>
      <c r="F48" s="1374">
        <v>17794.793730000001</v>
      </c>
      <c r="G48" s="1088">
        <v>17794.793730000001</v>
      </c>
      <c r="H48" s="1088">
        <v>17794.793729989997</v>
      </c>
      <c r="I48" s="1375">
        <v>17794.793729989997</v>
      </c>
    </row>
    <row r="49" spans="1:9">
      <c r="A49" s="609" t="s">
        <v>993</v>
      </c>
      <c r="B49" s="1175">
        <v>15851.527715889999</v>
      </c>
      <c r="C49" s="1176">
        <v>15751.85894828</v>
      </c>
      <c r="D49" s="1176">
        <v>15854.53012028</v>
      </c>
      <c r="E49" s="1176">
        <v>15851.756617280002</v>
      </c>
      <c r="F49" s="1374">
        <v>17005.612726050003</v>
      </c>
      <c r="G49" s="1088">
        <v>16490.82085353</v>
      </c>
      <c r="H49" s="1088">
        <v>15396.529711869998</v>
      </c>
      <c r="I49" s="1375">
        <v>13652.217018039999</v>
      </c>
    </row>
    <row r="50" spans="1:9">
      <c r="A50" s="609" t="s">
        <v>994</v>
      </c>
      <c r="B50" s="1175">
        <v>780.02209859000004</v>
      </c>
      <c r="C50" s="1176">
        <v>845.63175439999998</v>
      </c>
      <c r="D50" s="1176">
        <v>896.91184772000008</v>
      </c>
      <c r="E50" s="1176">
        <v>956.67565974000001</v>
      </c>
      <c r="F50" s="1374">
        <v>835.45760195000003</v>
      </c>
      <c r="G50" s="1088">
        <v>895.91982363</v>
      </c>
      <c r="H50" s="1088">
        <v>967.94173190999982</v>
      </c>
      <c r="I50" s="1375">
        <v>966.6668368899999</v>
      </c>
    </row>
    <row r="51" spans="1:9">
      <c r="A51" s="609" t="s">
        <v>995</v>
      </c>
      <c r="B51" s="1175">
        <v>0</v>
      </c>
      <c r="C51" s="1176">
        <v>0</v>
      </c>
      <c r="D51" s="1176">
        <v>0</v>
      </c>
      <c r="E51" s="1176">
        <v>0</v>
      </c>
      <c r="F51" s="1374">
        <v>0</v>
      </c>
      <c r="G51" s="1088">
        <v>0</v>
      </c>
      <c r="H51" s="1088">
        <v>0</v>
      </c>
      <c r="I51" s="1375">
        <v>0</v>
      </c>
    </row>
    <row r="52" spans="1:9">
      <c r="A52" s="609" t="s">
        <v>996</v>
      </c>
      <c r="B52" s="1175">
        <v>144.67271511000001</v>
      </c>
      <c r="C52" s="1176">
        <v>2.0200000000000001E-6</v>
      </c>
      <c r="D52" s="1176">
        <v>303.71810285999999</v>
      </c>
      <c r="E52" s="1176">
        <v>371.31455472000005</v>
      </c>
      <c r="F52" s="1374">
        <v>55.764308</v>
      </c>
      <c r="G52" s="1088">
        <v>55.734369999999998</v>
      </c>
      <c r="H52" s="1088">
        <v>56.064469000000003</v>
      </c>
      <c r="I52" s="1375">
        <v>56.064469000000003</v>
      </c>
    </row>
    <row r="53" spans="1:9">
      <c r="A53" s="774" t="s">
        <v>977</v>
      </c>
      <c r="B53" s="1034"/>
      <c r="C53" s="1035"/>
      <c r="D53" s="1035"/>
      <c r="E53" s="1035"/>
      <c r="F53" s="1376"/>
      <c r="G53" s="1304"/>
      <c r="H53" s="1304"/>
      <c r="I53" s="1377"/>
    </row>
    <row r="54" spans="1:9">
      <c r="A54" s="773" t="s">
        <v>454</v>
      </c>
      <c r="B54" s="1173">
        <v>8483.643997449999</v>
      </c>
      <c r="C54" s="1174">
        <v>72208.680229759993</v>
      </c>
      <c r="D54" s="1174">
        <v>62583.657502619993</v>
      </c>
      <c r="E54" s="1174">
        <v>23893.10386146</v>
      </c>
      <c r="F54" s="1376">
        <v>16506.381406719996</v>
      </c>
      <c r="G54" s="1304">
        <v>14190.187909560002</v>
      </c>
      <c r="H54" s="1304">
        <v>18797.040560669997</v>
      </c>
      <c r="I54" s="1377">
        <v>38783.488982249997</v>
      </c>
    </row>
    <row r="55" spans="1:9">
      <c r="A55" s="608" t="s">
        <v>455</v>
      </c>
      <c r="B55" s="1173">
        <v>2325.69052293</v>
      </c>
      <c r="C55" s="1174">
        <v>11817.632644490001</v>
      </c>
      <c r="D55" s="1174">
        <v>27649.541362519998</v>
      </c>
      <c r="E55" s="1174">
        <v>8171.3992064000004</v>
      </c>
      <c r="F55" s="1376">
        <v>8973.3239691099989</v>
      </c>
      <c r="G55" s="1304">
        <v>7986.7077503</v>
      </c>
      <c r="H55" s="1304">
        <v>11874.878089899999</v>
      </c>
      <c r="I55" s="1377">
        <v>25320.084546239999</v>
      </c>
    </row>
    <row r="56" spans="1:9">
      <c r="A56" s="609" t="s">
        <v>997</v>
      </c>
      <c r="B56" s="1175">
        <v>0</v>
      </c>
      <c r="C56" s="1176">
        <v>64.301673960000002</v>
      </c>
      <c r="D56" s="1176">
        <v>37.65962519</v>
      </c>
      <c r="E56" s="1176">
        <v>17.275331569999999</v>
      </c>
      <c r="F56" s="1374">
        <v>62.998720559999995</v>
      </c>
      <c r="G56" s="1088">
        <v>0</v>
      </c>
      <c r="H56" s="1088">
        <v>6.8300514800000007</v>
      </c>
      <c r="I56" s="1375">
        <v>7.89270782</v>
      </c>
    </row>
    <row r="57" spans="1:9">
      <c r="A57" s="609" t="s">
        <v>998</v>
      </c>
      <c r="B57" s="1175">
        <v>0</v>
      </c>
      <c r="C57" s="1176">
        <v>0</v>
      </c>
      <c r="D57" s="1176">
        <v>0</v>
      </c>
      <c r="E57" s="1176">
        <v>0</v>
      </c>
      <c r="F57" s="1374">
        <v>0</v>
      </c>
      <c r="G57" s="1088">
        <v>0</v>
      </c>
      <c r="H57" s="1088">
        <v>0</v>
      </c>
      <c r="I57" s="1375">
        <v>0</v>
      </c>
    </row>
    <row r="58" spans="1:9">
      <c r="A58" s="609" t="s">
        <v>999</v>
      </c>
      <c r="B58" s="1175">
        <v>3200</v>
      </c>
      <c r="C58" s="1176">
        <v>11954.584953</v>
      </c>
      <c r="D58" s="1176">
        <v>8416.2111999999997</v>
      </c>
      <c r="E58" s="1176">
        <v>5280.1418999999996</v>
      </c>
      <c r="F58" s="1374">
        <v>8910.3252485499997</v>
      </c>
      <c r="G58" s="1088">
        <v>7986.7077503</v>
      </c>
      <c r="H58" s="1088">
        <v>11868.04803842</v>
      </c>
      <c r="I58" s="1375">
        <v>25312.19183842</v>
      </c>
    </row>
    <row r="59" spans="1:9">
      <c r="A59" s="609" t="s">
        <v>1000</v>
      </c>
      <c r="B59" s="1175">
        <v>-874.30947707000007</v>
      </c>
      <c r="C59" s="1176">
        <v>-201.25398247000001</v>
      </c>
      <c r="D59" s="1176">
        <v>19145.676325869998</v>
      </c>
      <c r="E59" s="1176">
        <v>2866.57479977</v>
      </c>
      <c r="F59" s="1374">
        <v>0</v>
      </c>
      <c r="G59" s="1088">
        <v>0</v>
      </c>
      <c r="H59" s="1088">
        <v>0</v>
      </c>
      <c r="I59" s="1375">
        <v>0</v>
      </c>
    </row>
    <row r="60" spans="1:9">
      <c r="A60" s="609" t="s">
        <v>1001</v>
      </c>
      <c r="B60" s="1175">
        <v>0</v>
      </c>
      <c r="C60" s="1176">
        <v>0</v>
      </c>
      <c r="D60" s="1176">
        <v>0</v>
      </c>
      <c r="E60" s="1176">
        <v>0</v>
      </c>
      <c r="F60" s="1374">
        <v>0</v>
      </c>
      <c r="G60" s="1088">
        <v>0</v>
      </c>
      <c r="H60" s="1088">
        <v>0</v>
      </c>
      <c r="I60" s="1375">
        <v>0</v>
      </c>
    </row>
    <row r="61" spans="1:9">
      <c r="A61" s="609" t="s">
        <v>1002</v>
      </c>
      <c r="B61" s="1175">
        <v>0</v>
      </c>
      <c r="C61" s="1176">
        <v>0</v>
      </c>
      <c r="D61" s="1176">
        <v>49.994211460000002</v>
      </c>
      <c r="E61" s="1176">
        <v>7.4071750599999993</v>
      </c>
      <c r="F61" s="1374">
        <v>0</v>
      </c>
      <c r="G61" s="1088">
        <v>0</v>
      </c>
      <c r="H61" s="1088">
        <v>0</v>
      </c>
      <c r="I61" s="1375">
        <v>0</v>
      </c>
    </row>
    <row r="62" spans="1:9" s="1316" customFormat="1">
      <c r="A62" s="608" t="s">
        <v>462</v>
      </c>
      <c r="B62" s="1173">
        <v>0</v>
      </c>
      <c r="C62" s="1174">
        <v>52148.99971271</v>
      </c>
      <c r="D62" s="1174">
        <v>29495.063120630002</v>
      </c>
      <c r="E62" s="1174">
        <v>10317.53142587</v>
      </c>
      <c r="F62" s="1376">
        <v>14.67070105</v>
      </c>
      <c r="G62" s="1304">
        <v>9.9931210900000007</v>
      </c>
      <c r="H62" s="1304">
        <v>215.21980324</v>
      </c>
      <c r="I62" s="1377">
        <v>534.37225095999997</v>
      </c>
    </row>
    <row r="63" spans="1:9">
      <c r="A63" s="609" t="s">
        <v>463</v>
      </c>
      <c r="B63" s="1175">
        <v>0</v>
      </c>
      <c r="C63" s="1176">
        <v>0</v>
      </c>
      <c r="D63" s="1176">
        <v>0</v>
      </c>
      <c r="E63" s="1176">
        <v>0</v>
      </c>
      <c r="F63" s="1374">
        <v>0</v>
      </c>
      <c r="G63" s="1088">
        <v>0</v>
      </c>
      <c r="H63" s="1088">
        <v>0</v>
      </c>
      <c r="I63" s="1375">
        <v>0</v>
      </c>
    </row>
    <row r="64" spans="1:9">
      <c r="A64" s="609" t="s">
        <v>1003</v>
      </c>
      <c r="B64" s="1175">
        <v>0</v>
      </c>
      <c r="C64" s="1176">
        <v>0</v>
      </c>
      <c r="D64" s="1176">
        <v>0</v>
      </c>
      <c r="E64" s="1176">
        <v>0</v>
      </c>
      <c r="F64" s="1374">
        <v>0</v>
      </c>
      <c r="G64" s="1088">
        <v>0</v>
      </c>
      <c r="H64" s="1088">
        <v>0</v>
      </c>
      <c r="I64" s="1375">
        <v>0</v>
      </c>
    </row>
    <row r="65" spans="1:9" s="1316" customFormat="1">
      <c r="A65" s="608" t="s">
        <v>465</v>
      </c>
      <c r="B65" s="1173">
        <v>6157.9534745199999</v>
      </c>
      <c r="C65" s="1174">
        <v>8242.0478725600005</v>
      </c>
      <c r="D65" s="1174">
        <v>5439.0530194700004</v>
      </c>
      <c r="E65" s="1174">
        <v>5404.1732291899998</v>
      </c>
      <c r="F65" s="1376">
        <v>7518.3867365599999</v>
      </c>
      <c r="G65" s="1304">
        <v>6193.4870381700002</v>
      </c>
      <c r="H65" s="1304">
        <v>6706.942667530001</v>
      </c>
      <c r="I65" s="1377">
        <v>12929.032185049999</v>
      </c>
    </row>
    <row r="66" spans="1:9">
      <c r="A66" s="609" t="s">
        <v>1004</v>
      </c>
      <c r="B66" s="1175">
        <v>1484.2461148800001</v>
      </c>
      <c r="C66" s="1176">
        <v>2236.5113595500002</v>
      </c>
      <c r="D66" s="1176">
        <v>1811.84446856</v>
      </c>
      <c r="E66" s="1176">
        <v>2007.5821060499995</v>
      </c>
      <c r="F66" s="1374">
        <v>1456.0090214399997</v>
      </c>
      <c r="G66" s="1088">
        <v>2376.6506220799997</v>
      </c>
      <c r="H66" s="1088">
        <v>2159.5495445500001</v>
      </c>
      <c r="I66" s="1375">
        <v>6024.261792629999</v>
      </c>
    </row>
    <row r="67" spans="1:9">
      <c r="A67" s="609" t="s">
        <v>1005</v>
      </c>
      <c r="B67" s="1175">
        <v>566.58444352000004</v>
      </c>
      <c r="C67" s="1176">
        <v>566.58444352000004</v>
      </c>
      <c r="D67" s="1176">
        <v>0</v>
      </c>
      <c r="E67" s="1176">
        <v>0</v>
      </c>
      <c r="F67" s="1374">
        <v>0</v>
      </c>
      <c r="G67" s="1088">
        <v>0</v>
      </c>
      <c r="H67" s="1088">
        <v>0</v>
      </c>
      <c r="I67" s="1375">
        <v>0</v>
      </c>
    </row>
    <row r="68" spans="1:9">
      <c r="A68" s="609" t="s">
        <v>1006</v>
      </c>
      <c r="B68" s="1175">
        <v>-183.42411274</v>
      </c>
      <c r="C68" s="1176">
        <v>0</v>
      </c>
      <c r="D68" s="1176">
        <v>0</v>
      </c>
      <c r="E68" s="1176">
        <v>0</v>
      </c>
      <c r="F68" s="1374">
        <v>543.27399420000006</v>
      </c>
      <c r="G68" s="1088">
        <v>661.40364467999996</v>
      </c>
      <c r="H68" s="1088">
        <v>424.90442754000003</v>
      </c>
      <c r="I68" s="1375">
        <v>249.82059419999999</v>
      </c>
    </row>
    <row r="69" spans="1:9">
      <c r="A69" s="609" t="s">
        <v>1007</v>
      </c>
      <c r="B69" s="1175">
        <v>0</v>
      </c>
      <c r="C69" s="1176">
        <v>0</v>
      </c>
      <c r="D69" s="1176">
        <v>0</v>
      </c>
      <c r="E69" s="1176">
        <v>2.3343771000000002</v>
      </c>
      <c r="F69" s="1374">
        <v>0</v>
      </c>
      <c r="G69" s="1088">
        <v>0</v>
      </c>
      <c r="H69" s="1088">
        <v>0</v>
      </c>
      <c r="I69" s="1375">
        <v>0</v>
      </c>
    </row>
    <row r="70" spans="1:9">
      <c r="A70" s="609" t="s">
        <v>1008</v>
      </c>
      <c r="B70" s="1175">
        <v>0</v>
      </c>
      <c r="C70" s="1176">
        <v>0</v>
      </c>
      <c r="D70" s="1176">
        <v>0</v>
      </c>
      <c r="E70" s="1176">
        <v>0</v>
      </c>
      <c r="F70" s="1374">
        <v>1713.4341044300002</v>
      </c>
      <c r="G70" s="1088">
        <v>1806.2687183199998</v>
      </c>
      <c r="H70" s="1088">
        <v>2306.6900669000001</v>
      </c>
      <c r="I70" s="1375">
        <v>4983.9204433300001</v>
      </c>
    </row>
    <row r="71" spans="1:9">
      <c r="A71" s="609" t="s">
        <v>1009</v>
      </c>
      <c r="B71" s="1175">
        <v>0</v>
      </c>
      <c r="C71" s="1176">
        <v>0</v>
      </c>
      <c r="D71" s="1176">
        <v>0</v>
      </c>
      <c r="E71" s="1176">
        <v>0</v>
      </c>
      <c r="F71" s="1374">
        <v>0</v>
      </c>
      <c r="G71" s="1088">
        <v>0</v>
      </c>
      <c r="H71" s="1088">
        <v>0</v>
      </c>
      <c r="I71" s="1375">
        <v>0</v>
      </c>
    </row>
    <row r="72" spans="1:9">
      <c r="A72" s="609" t="s">
        <v>1010</v>
      </c>
      <c r="B72" s="1175">
        <v>0</v>
      </c>
      <c r="C72" s="1176">
        <v>0</v>
      </c>
      <c r="D72" s="1176">
        <v>0</v>
      </c>
      <c r="E72" s="1176">
        <v>0</v>
      </c>
      <c r="F72" s="1374">
        <v>0</v>
      </c>
      <c r="G72" s="1088">
        <v>0</v>
      </c>
      <c r="H72" s="1088">
        <v>0</v>
      </c>
      <c r="I72" s="1375">
        <v>0</v>
      </c>
    </row>
    <row r="73" spans="1:9">
      <c r="A73" s="609" t="s">
        <v>970</v>
      </c>
      <c r="B73" s="1175">
        <v>0</v>
      </c>
      <c r="C73" s="1176">
        <v>854.03854100000001</v>
      </c>
      <c r="D73" s="1176">
        <v>854.03854100000001</v>
      </c>
      <c r="E73" s="1176">
        <v>854.03854100000001</v>
      </c>
      <c r="F73" s="1374">
        <v>0</v>
      </c>
      <c r="G73" s="1088">
        <v>0</v>
      </c>
      <c r="H73" s="1088">
        <v>0</v>
      </c>
      <c r="I73" s="1375">
        <v>0</v>
      </c>
    </row>
    <row r="74" spans="1:9">
      <c r="A74" s="609" t="s">
        <v>1011</v>
      </c>
      <c r="B74" s="1175">
        <v>4290.54702886</v>
      </c>
      <c r="C74" s="1176">
        <v>4584.9135284899994</v>
      </c>
      <c r="D74" s="1176">
        <v>2773.1700099100003</v>
      </c>
      <c r="E74" s="1176">
        <v>2540.2182050400002</v>
      </c>
      <c r="F74" s="1374">
        <v>3805.66961649</v>
      </c>
      <c r="G74" s="1088">
        <v>1349.1640530900002</v>
      </c>
      <c r="H74" s="1088">
        <v>1815.7986285400009</v>
      </c>
      <c r="I74" s="1375">
        <v>1671.0293548899995</v>
      </c>
    </row>
    <row r="75" spans="1:9">
      <c r="A75" s="1392"/>
      <c r="B75" s="1034"/>
      <c r="C75" s="1035"/>
      <c r="D75" s="1035"/>
      <c r="E75" s="1035"/>
      <c r="F75" s="1376"/>
      <c r="G75" s="1304"/>
      <c r="H75" s="1304"/>
      <c r="I75" s="1377"/>
    </row>
    <row r="76" spans="1:9" ht="15.75" thickBot="1">
      <c r="A76" s="1393" t="s">
        <v>475</v>
      </c>
      <c r="B76" s="1388">
        <v>28054.660257079999</v>
      </c>
      <c r="C76" s="1389">
        <v>107574.39801022998</v>
      </c>
      <c r="D76" s="1389">
        <v>127774.09104817</v>
      </c>
      <c r="E76" s="1389">
        <v>133579.93249151</v>
      </c>
      <c r="F76" s="1390">
        <v>152722.25044977001</v>
      </c>
      <c r="G76" s="1389">
        <v>108420.19554496999</v>
      </c>
      <c r="H76" s="1389">
        <v>124677.92015433</v>
      </c>
      <c r="I76" s="1391">
        <v>163690.67777477996</v>
      </c>
    </row>
    <row r="77" spans="1:9" s="208" customFormat="1">
      <c r="A77" s="243" t="s">
        <v>1028</v>
      </c>
      <c r="F77" s="1840"/>
      <c r="G77" s="1304"/>
      <c r="H77" s="1304"/>
      <c r="I77" s="1304"/>
    </row>
    <row r="78" spans="1:9" ht="15.75">
      <c r="A78" s="243" t="s">
        <v>1314</v>
      </c>
      <c r="B78" s="208"/>
      <c r="C78" s="208"/>
      <c r="D78" s="208"/>
      <c r="E78" s="208"/>
      <c r="F78" s="208"/>
    </row>
    <row r="79" spans="1:9" ht="15.75">
      <c r="A79" s="1563" t="s">
        <v>1315</v>
      </c>
      <c r="B79" s="208"/>
      <c r="C79" s="208"/>
      <c r="D79" s="208"/>
      <c r="E79" s="208"/>
      <c r="F79" s="208"/>
    </row>
  </sheetData>
  <mergeCells count="2">
    <mergeCell ref="B3:E3"/>
    <mergeCell ref="F3:I3"/>
  </mergeCells>
  <hyperlinks>
    <hyperlink ref="A1" location="Menu!A1" display="Return to Menu"/>
  </hyperlinks>
  <pageMargins left="0.7" right="0.7" top="0.75" bottom="0.75" header="0.3" footer="0.3"/>
  <pageSetup scale="45" orientation="portrait" r:id="rId1"/>
  <colBreaks count="1" manualBreakCount="1">
    <brk id="9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8"/>
  <dimension ref="A1:L157"/>
  <sheetViews>
    <sheetView view="pageBreakPreview" zoomScaleNormal="100" zoomScaleSheetLayoutView="100" workbookViewId="0">
      <pane xSplit="1" topLeftCell="B1" activePane="topRight" state="frozen"/>
      <selection pane="topRight"/>
    </sheetView>
  </sheetViews>
  <sheetFormatPr defaultRowHeight="15"/>
  <cols>
    <col min="1" max="1" width="53.85546875" customWidth="1"/>
    <col min="2" max="6" width="12.7109375" customWidth="1"/>
    <col min="7" max="8" width="11.5703125" customWidth="1"/>
    <col min="9" max="9" width="12" customWidth="1"/>
    <col min="10" max="10" width="11.5703125" customWidth="1"/>
    <col min="12" max="12" width="14.7109375" bestFit="1" customWidth="1"/>
  </cols>
  <sheetData>
    <row r="1" spans="1:12" ht="26.25">
      <c r="A1" s="1867" t="s">
        <v>1425</v>
      </c>
    </row>
    <row r="2" spans="1:12" ht="15.75" thickBot="1">
      <c r="A2" s="179" t="s">
        <v>1027</v>
      </c>
      <c r="C2" s="994"/>
      <c r="F2" s="1171"/>
      <c r="G2" s="1385"/>
      <c r="H2" s="1385"/>
      <c r="I2" s="1385"/>
      <c r="J2" s="1385"/>
    </row>
    <row r="3" spans="1:12" ht="17.25">
      <c r="A3" s="1756"/>
      <c r="B3" s="1398"/>
      <c r="C3" s="1916" t="s">
        <v>1256</v>
      </c>
      <c r="D3" s="1917"/>
      <c r="E3" s="1917"/>
      <c r="F3" s="1918"/>
      <c r="G3" s="1916" t="s">
        <v>1257</v>
      </c>
      <c r="H3" s="1917"/>
      <c r="I3" s="1917"/>
      <c r="J3" s="1918"/>
    </row>
    <row r="4" spans="1:12" ht="15.75" thickBot="1">
      <c r="A4" s="1757" t="s">
        <v>477</v>
      </c>
      <c r="B4" s="1370">
        <v>2012</v>
      </c>
      <c r="C4" s="1369" t="s">
        <v>1</v>
      </c>
      <c r="D4" s="767" t="s">
        <v>2</v>
      </c>
      <c r="E4" s="767" t="s">
        <v>3</v>
      </c>
      <c r="F4" s="1370" t="s">
        <v>4</v>
      </c>
      <c r="G4" s="1369" t="s">
        <v>1</v>
      </c>
      <c r="H4" s="767" t="s">
        <v>2</v>
      </c>
      <c r="I4" s="767" t="s">
        <v>3</v>
      </c>
      <c r="J4" s="1370" t="s">
        <v>4</v>
      </c>
    </row>
    <row r="5" spans="1:12">
      <c r="A5" s="1758" t="s">
        <v>478</v>
      </c>
      <c r="B5" s="1174">
        <v>2590.93861788</v>
      </c>
      <c r="C5" s="1378">
        <v>3639.0999958200005</v>
      </c>
      <c r="D5" s="1174">
        <v>3226.5803531400002</v>
      </c>
      <c r="E5" s="1174">
        <v>9908.9586543099995</v>
      </c>
      <c r="F5" s="1379">
        <v>16263.621765220001</v>
      </c>
      <c r="G5" s="1378">
        <v>16805.846038</v>
      </c>
      <c r="H5" s="1174">
        <v>11753.528087999999</v>
      </c>
      <c r="I5" s="1174">
        <v>8825.9186559999998</v>
      </c>
      <c r="J5" s="1379">
        <v>8993.2647099999995</v>
      </c>
    </row>
    <row r="6" spans="1:12">
      <c r="A6" s="1759" t="s">
        <v>926</v>
      </c>
      <c r="B6" s="1176">
        <v>382.47850298999998</v>
      </c>
      <c r="C6" s="1380">
        <v>458.28914286999998</v>
      </c>
      <c r="D6" s="1176">
        <v>995.83619024000006</v>
      </c>
      <c r="E6" s="1176">
        <v>1016.34223308</v>
      </c>
      <c r="F6" s="1381">
        <v>947.57953545000009</v>
      </c>
      <c r="G6" s="1380">
        <v>1132.04</v>
      </c>
      <c r="H6" s="1176">
        <v>866.62945000000002</v>
      </c>
      <c r="I6" s="1176">
        <v>717.64041699999996</v>
      </c>
      <c r="J6" s="1381">
        <v>1177.6325650000001</v>
      </c>
    </row>
    <row r="7" spans="1:12">
      <c r="A7" s="1761" t="s">
        <v>927</v>
      </c>
      <c r="B7" s="1174">
        <v>2208.4601148900006</v>
      </c>
      <c r="C7" s="1378">
        <v>3180.8108529500005</v>
      </c>
      <c r="D7" s="1174">
        <v>2230.7441629</v>
      </c>
      <c r="E7" s="1174">
        <v>8892.6164212299991</v>
      </c>
      <c r="F7" s="1379">
        <v>15316.042229770001</v>
      </c>
      <c r="G7" s="1378">
        <v>15673.806038000001</v>
      </c>
      <c r="H7" s="1174">
        <v>10886.898638000001</v>
      </c>
      <c r="I7" s="1174">
        <v>8108.2782390000002</v>
      </c>
      <c r="J7" s="1379">
        <v>7815.6321449999996</v>
      </c>
    </row>
    <row r="8" spans="1:12">
      <c r="A8" s="1759" t="s">
        <v>928</v>
      </c>
      <c r="B8" s="1176">
        <v>1248.26726138</v>
      </c>
      <c r="C8" s="1380">
        <v>698.1552088200001</v>
      </c>
      <c r="D8" s="1176">
        <v>929.17246898999997</v>
      </c>
      <c r="E8" s="1176">
        <v>2142.6485024600001</v>
      </c>
      <c r="F8" s="1381">
        <v>3209.0849867299999</v>
      </c>
      <c r="G8" s="1380">
        <v>4469.8327250000002</v>
      </c>
      <c r="H8" s="1176">
        <v>5262.5583550000001</v>
      </c>
      <c r="I8" s="1176">
        <v>5635.233142</v>
      </c>
      <c r="J8" s="1381">
        <v>6668.942524</v>
      </c>
      <c r="L8" s="1172"/>
    </row>
    <row r="9" spans="1:12">
      <c r="A9" s="1759" t="s">
        <v>929</v>
      </c>
      <c r="B9" s="1176">
        <v>960.19285350999996</v>
      </c>
      <c r="C9" s="1380">
        <v>2482.6556441299999</v>
      </c>
      <c r="D9" s="1176">
        <v>1301.57169391</v>
      </c>
      <c r="E9" s="1176">
        <v>6749.9679187700003</v>
      </c>
      <c r="F9" s="1381">
        <v>12106.95724304</v>
      </c>
      <c r="G9" s="1380">
        <v>11203.973313</v>
      </c>
      <c r="H9" s="1176">
        <v>5624.3402830000005</v>
      </c>
      <c r="I9" s="1176">
        <v>473.045097</v>
      </c>
      <c r="J9" s="1381">
        <v>1146.689621</v>
      </c>
    </row>
    <row r="10" spans="1:12">
      <c r="A10" s="1759" t="s">
        <v>1159</v>
      </c>
      <c r="B10" s="1176"/>
      <c r="C10" s="1380"/>
      <c r="D10" s="1176"/>
      <c r="E10" s="1176"/>
      <c r="F10" s="1381"/>
      <c r="G10" s="1378">
        <v>0</v>
      </c>
      <c r="H10" s="1174">
        <v>0</v>
      </c>
      <c r="I10" s="1176">
        <v>2000</v>
      </c>
      <c r="J10" s="1379">
        <v>0</v>
      </c>
    </row>
    <row r="11" spans="1:12">
      <c r="A11" s="1759"/>
      <c r="B11" s="1176"/>
      <c r="C11" s="1380"/>
      <c r="D11" s="1176"/>
      <c r="E11" s="1176"/>
      <c r="F11" s="1381"/>
      <c r="G11" s="1378"/>
      <c r="H11" s="1174"/>
      <c r="I11" s="1174"/>
      <c r="J11" s="1379"/>
    </row>
    <row r="12" spans="1:12">
      <c r="A12" s="1758" t="s">
        <v>930</v>
      </c>
      <c r="B12" s="1174">
        <v>0</v>
      </c>
      <c r="C12" s="1378">
        <v>0</v>
      </c>
      <c r="D12" s="1174">
        <v>0</v>
      </c>
      <c r="E12" s="1174">
        <v>0</v>
      </c>
      <c r="F12" s="1379">
        <v>0</v>
      </c>
      <c r="G12" s="1378">
        <v>0</v>
      </c>
      <c r="H12" s="1174">
        <v>0</v>
      </c>
      <c r="I12" s="1174">
        <v>0</v>
      </c>
      <c r="J12" s="1379">
        <v>0</v>
      </c>
    </row>
    <row r="13" spans="1:12">
      <c r="A13" s="1759" t="s">
        <v>1160</v>
      </c>
      <c r="B13" s="1176">
        <v>0</v>
      </c>
      <c r="C13" s="1380">
        <v>0</v>
      </c>
      <c r="D13" s="1176">
        <v>0</v>
      </c>
      <c r="E13" s="1176">
        <v>0</v>
      </c>
      <c r="F13" s="1381">
        <v>0</v>
      </c>
      <c r="G13" s="1380">
        <v>0</v>
      </c>
      <c r="H13" s="1176">
        <v>0</v>
      </c>
      <c r="I13" s="1176">
        <v>0</v>
      </c>
      <c r="J13" s="1381">
        <v>0</v>
      </c>
    </row>
    <row r="14" spans="1:12">
      <c r="A14" s="1759" t="s">
        <v>1161</v>
      </c>
      <c r="B14" s="1176">
        <v>0</v>
      </c>
      <c r="C14" s="1380">
        <v>0</v>
      </c>
      <c r="D14" s="1176">
        <v>0</v>
      </c>
      <c r="E14" s="1176">
        <v>0</v>
      </c>
      <c r="F14" s="1381">
        <v>0</v>
      </c>
      <c r="G14" s="1380">
        <v>0</v>
      </c>
      <c r="H14" s="1176">
        <v>0</v>
      </c>
      <c r="I14" s="1176">
        <v>0</v>
      </c>
      <c r="J14" s="1381">
        <v>0</v>
      </c>
    </row>
    <row r="15" spans="1:12" ht="29.25">
      <c r="A15" s="1765" t="s">
        <v>1162</v>
      </c>
      <c r="B15" s="1176">
        <v>0</v>
      </c>
      <c r="C15" s="1380">
        <v>0</v>
      </c>
      <c r="D15" s="1176">
        <v>0</v>
      </c>
      <c r="E15" s="1176">
        <v>0</v>
      </c>
      <c r="F15" s="1381">
        <v>0</v>
      </c>
      <c r="G15" s="1380">
        <v>0</v>
      </c>
      <c r="H15" s="1176">
        <v>0</v>
      </c>
      <c r="I15" s="1176">
        <v>0</v>
      </c>
      <c r="J15" s="1381">
        <v>0</v>
      </c>
    </row>
    <row r="16" spans="1:12">
      <c r="A16" s="1762"/>
      <c r="B16" s="1176"/>
      <c r="C16" s="1380"/>
      <c r="D16" s="1176"/>
      <c r="E16" s="1176"/>
      <c r="F16" s="1381"/>
      <c r="G16" s="1378"/>
      <c r="H16" s="1174"/>
      <c r="I16" s="1174"/>
      <c r="J16" s="1379"/>
    </row>
    <row r="17" spans="1:10">
      <c r="A17" s="1758" t="s">
        <v>484</v>
      </c>
      <c r="B17" s="1174">
        <v>2184.5575794299998</v>
      </c>
      <c r="C17" s="1378">
        <v>2174.4100643000002</v>
      </c>
      <c r="D17" s="1174">
        <v>1806.4972341099999</v>
      </c>
      <c r="E17" s="1174">
        <v>1441.57914787</v>
      </c>
      <c r="F17" s="1379">
        <v>1904.79755</v>
      </c>
      <c r="G17" s="1378">
        <v>2490.356679</v>
      </c>
      <c r="H17" s="1174">
        <v>2818.799332</v>
      </c>
      <c r="I17" s="1174">
        <v>4167.8210799999997</v>
      </c>
      <c r="J17" s="1379">
        <v>3311.3462249999998</v>
      </c>
    </row>
    <row r="18" spans="1:10">
      <c r="A18" s="1759" t="s">
        <v>1163</v>
      </c>
      <c r="C18" s="1384"/>
      <c r="D18" s="1385"/>
      <c r="E18" s="1385"/>
      <c r="F18" s="1386"/>
      <c r="G18" s="1378">
        <v>166.71036799999999</v>
      </c>
      <c r="H18" s="1174">
        <v>335.69796300000002</v>
      </c>
      <c r="I18" s="1174">
        <v>86.162107000000006</v>
      </c>
      <c r="J18" s="1379">
        <v>163.50700000000001</v>
      </c>
    </row>
    <row r="19" spans="1:10">
      <c r="A19" s="1759" t="s">
        <v>934</v>
      </c>
      <c r="B19" s="1176">
        <v>2184.5575794299998</v>
      </c>
      <c r="C19" s="1378">
        <v>2174.4100643000002</v>
      </c>
      <c r="D19" s="1174">
        <v>1806.4972341099999</v>
      </c>
      <c r="E19" s="1174">
        <v>1441.57914787</v>
      </c>
      <c r="F19" s="1379">
        <v>1904.79755</v>
      </c>
      <c r="G19" s="1378">
        <v>2323.646311</v>
      </c>
      <c r="H19" s="1174">
        <v>2483.101369</v>
      </c>
      <c r="I19" s="1174">
        <v>4081.6589730000001</v>
      </c>
      <c r="J19" s="1379">
        <v>3147.8392250000002</v>
      </c>
    </row>
    <row r="20" spans="1:10">
      <c r="A20" s="1759" t="s">
        <v>935</v>
      </c>
      <c r="B20" s="1176">
        <v>2184.5575794299998</v>
      </c>
      <c r="C20" s="1380">
        <v>2174.4100643000002</v>
      </c>
      <c r="D20" s="1176">
        <v>1806.4972341099999</v>
      </c>
      <c r="E20" s="1176">
        <v>1441.57914787</v>
      </c>
      <c r="F20" s="1381">
        <v>1904.79755</v>
      </c>
      <c r="G20" s="1380">
        <v>2323.646311</v>
      </c>
      <c r="H20" s="1176">
        <v>2483.101369</v>
      </c>
      <c r="I20" s="1176">
        <v>4081.6589730000001</v>
      </c>
      <c r="J20" s="1381">
        <v>3147.8392250000002</v>
      </c>
    </row>
    <row r="21" spans="1:10">
      <c r="A21" s="1759" t="s">
        <v>936</v>
      </c>
      <c r="B21" s="1176">
        <v>0</v>
      </c>
      <c r="C21" s="1380">
        <v>0</v>
      </c>
      <c r="D21" s="1176">
        <v>0</v>
      </c>
      <c r="E21" s="1176">
        <v>0</v>
      </c>
      <c r="F21" s="1381">
        <v>0</v>
      </c>
      <c r="G21" s="1378">
        <v>0</v>
      </c>
      <c r="H21" s="1174">
        <v>0</v>
      </c>
      <c r="I21" s="1174">
        <v>0</v>
      </c>
      <c r="J21" s="1379">
        <v>0</v>
      </c>
    </row>
    <row r="22" spans="1:10">
      <c r="A22" s="1759" t="s">
        <v>937</v>
      </c>
      <c r="B22" s="1176">
        <v>0</v>
      </c>
      <c r="C22" s="1380">
        <v>0</v>
      </c>
      <c r="D22" s="1176">
        <v>0</v>
      </c>
      <c r="E22" s="1176">
        <v>0</v>
      </c>
      <c r="F22" s="1381">
        <v>0</v>
      </c>
      <c r="G22" s="1378">
        <v>0</v>
      </c>
      <c r="H22" s="1174">
        <v>0</v>
      </c>
      <c r="I22" s="1174">
        <v>0</v>
      </c>
      <c r="J22" s="1379">
        <v>0</v>
      </c>
    </row>
    <row r="23" spans="1:10">
      <c r="A23" s="1759" t="s">
        <v>1164</v>
      </c>
      <c r="B23" s="1176"/>
      <c r="C23" s="1380">
        <v>0</v>
      </c>
      <c r="D23" s="1176">
        <v>0</v>
      </c>
      <c r="E23" s="1176">
        <v>0</v>
      </c>
      <c r="F23" s="1381">
        <v>0</v>
      </c>
      <c r="G23" s="1378">
        <v>0</v>
      </c>
      <c r="H23" s="1174">
        <v>0</v>
      </c>
      <c r="I23" s="1174">
        <v>0</v>
      </c>
      <c r="J23" s="1379">
        <v>0</v>
      </c>
    </row>
    <row r="24" spans="1:10">
      <c r="A24" s="1759"/>
      <c r="B24" s="1176"/>
      <c r="C24" s="1380"/>
      <c r="D24" s="1176"/>
      <c r="E24" s="1176"/>
      <c r="F24" s="1381"/>
      <c r="G24" s="1378"/>
      <c r="H24" s="1174"/>
      <c r="I24" s="1174"/>
      <c r="J24" s="1379"/>
    </row>
    <row r="25" spans="1:10">
      <c r="A25" s="1758" t="s">
        <v>490</v>
      </c>
      <c r="B25" s="1174">
        <v>275.97548695999996</v>
      </c>
      <c r="C25" s="1378">
        <v>0</v>
      </c>
      <c r="D25" s="1174">
        <v>0</v>
      </c>
      <c r="E25" s="1174">
        <v>0</v>
      </c>
      <c r="F25" s="1379">
        <v>0</v>
      </c>
      <c r="G25" s="1378">
        <v>1000</v>
      </c>
      <c r="H25" s="1174">
        <v>2400</v>
      </c>
      <c r="I25" s="1174">
        <v>2400</v>
      </c>
      <c r="J25" s="1379">
        <v>2400</v>
      </c>
    </row>
    <row r="26" spans="1:10">
      <c r="A26" s="1759" t="s">
        <v>939</v>
      </c>
      <c r="B26" s="1176">
        <v>275.97548695999996</v>
      </c>
      <c r="C26" s="1380">
        <v>0</v>
      </c>
      <c r="D26" s="1176">
        <v>0</v>
      </c>
      <c r="E26" s="1176">
        <v>0</v>
      </c>
      <c r="F26" s="1381">
        <v>0</v>
      </c>
      <c r="G26" s="1380">
        <v>0</v>
      </c>
      <c r="H26" s="1176">
        <v>0</v>
      </c>
      <c r="I26" s="1176">
        <v>0</v>
      </c>
      <c r="J26" s="1381">
        <v>0</v>
      </c>
    </row>
    <row r="27" spans="1:10">
      <c r="A27" s="1759" t="s">
        <v>79</v>
      </c>
      <c r="B27" s="1176">
        <v>0</v>
      </c>
      <c r="C27" s="1380">
        <v>0</v>
      </c>
      <c r="D27" s="1176">
        <v>0</v>
      </c>
      <c r="E27" s="1176">
        <v>0</v>
      </c>
      <c r="F27" s="1381">
        <v>0</v>
      </c>
      <c r="G27" s="1404"/>
      <c r="H27" s="1405"/>
      <c r="I27" s="1405"/>
      <c r="J27" s="1406"/>
    </row>
    <row r="28" spans="1:10">
      <c r="A28" s="1759" t="s">
        <v>1165</v>
      </c>
      <c r="B28" s="1176">
        <v>0</v>
      </c>
      <c r="C28" s="1380">
        <v>0</v>
      </c>
      <c r="D28" s="1176">
        <v>0</v>
      </c>
      <c r="E28" s="1176">
        <v>0</v>
      </c>
      <c r="F28" s="1381">
        <v>0</v>
      </c>
      <c r="G28" s="1380">
        <v>1000</v>
      </c>
      <c r="H28" s="1176">
        <v>2400</v>
      </c>
      <c r="I28" s="1176">
        <v>2400</v>
      </c>
      <c r="J28" s="1381">
        <v>2400</v>
      </c>
    </row>
    <row r="29" spans="1:10">
      <c r="A29" s="1759" t="s">
        <v>941</v>
      </c>
      <c r="B29" s="1176">
        <v>0</v>
      </c>
      <c r="C29" s="1380">
        <v>0</v>
      </c>
      <c r="D29" s="1176">
        <v>0</v>
      </c>
      <c r="E29" s="1176">
        <v>0</v>
      </c>
      <c r="F29" s="1381">
        <v>0</v>
      </c>
      <c r="G29" s="1380">
        <v>0</v>
      </c>
      <c r="H29" s="1176">
        <v>0</v>
      </c>
      <c r="I29" s="1176">
        <v>0</v>
      </c>
      <c r="J29" s="1381">
        <v>0</v>
      </c>
    </row>
    <row r="30" spans="1:10">
      <c r="A30" s="1759" t="s">
        <v>942</v>
      </c>
      <c r="B30" s="1176">
        <v>0</v>
      </c>
      <c r="C30" s="1380">
        <v>0</v>
      </c>
      <c r="D30" s="1176">
        <v>0</v>
      </c>
      <c r="E30" s="1176">
        <v>0</v>
      </c>
      <c r="F30" s="1381">
        <v>0</v>
      </c>
      <c r="G30" s="1380">
        <v>0</v>
      </c>
      <c r="H30" s="1176">
        <v>0</v>
      </c>
      <c r="I30" s="1176">
        <v>0</v>
      </c>
      <c r="J30" s="1381">
        <v>0</v>
      </c>
    </row>
    <row r="31" spans="1:10">
      <c r="A31" s="1762"/>
      <c r="B31" s="1174"/>
      <c r="C31" s="1378"/>
      <c r="D31" s="1174"/>
      <c r="E31" s="1174"/>
      <c r="F31" s="1379"/>
      <c r="G31" s="1384"/>
      <c r="H31" s="1385"/>
      <c r="I31" s="1385"/>
      <c r="J31" s="1386"/>
    </row>
    <row r="32" spans="1:10">
      <c r="A32" s="1758" t="s">
        <v>495</v>
      </c>
      <c r="B32" s="1174">
        <v>0</v>
      </c>
      <c r="C32" s="1378">
        <v>0</v>
      </c>
      <c r="D32" s="1174">
        <v>0</v>
      </c>
      <c r="E32" s="1174">
        <v>0</v>
      </c>
      <c r="F32" s="1379">
        <v>1000</v>
      </c>
      <c r="G32" s="1378">
        <v>0</v>
      </c>
      <c r="H32" s="1174">
        <v>0</v>
      </c>
      <c r="I32" s="1174">
        <v>0</v>
      </c>
      <c r="J32" s="1379">
        <v>0</v>
      </c>
    </row>
    <row r="33" spans="1:10">
      <c r="A33" s="1759" t="s">
        <v>1166</v>
      </c>
      <c r="B33" s="1176">
        <v>0</v>
      </c>
      <c r="C33" s="1380">
        <v>0</v>
      </c>
      <c r="D33" s="1176">
        <v>0</v>
      </c>
      <c r="E33" s="1176">
        <v>0</v>
      </c>
      <c r="F33" s="1381">
        <v>1000</v>
      </c>
      <c r="G33" s="1380">
        <v>0</v>
      </c>
      <c r="H33" s="1176">
        <v>0</v>
      </c>
      <c r="I33" s="1176">
        <v>0</v>
      </c>
      <c r="J33" s="1381">
        <v>0</v>
      </c>
    </row>
    <row r="34" spans="1:10">
      <c r="A34" s="1759" t="s">
        <v>1167</v>
      </c>
      <c r="B34" s="1176">
        <v>0</v>
      </c>
      <c r="C34" s="1380">
        <v>0</v>
      </c>
      <c r="D34" s="1176">
        <v>0</v>
      </c>
      <c r="E34" s="1176">
        <v>0</v>
      </c>
      <c r="F34" s="1381">
        <v>0</v>
      </c>
      <c r="G34" s="1380">
        <v>0</v>
      </c>
      <c r="H34" s="1176">
        <v>0</v>
      </c>
      <c r="I34" s="1176">
        <v>0</v>
      </c>
      <c r="J34" s="1381">
        <v>0</v>
      </c>
    </row>
    <row r="35" spans="1:10">
      <c r="A35" s="1762" t="s">
        <v>1168</v>
      </c>
      <c r="B35" s="1176"/>
      <c r="C35" s="1380"/>
      <c r="D35" s="1176"/>
      <c r="E35" s="1176"/>
      <c r="F35" s="1381"/>
      <c r="G35" s="1380">
        <v>0</v>
      </c>
      <c r="H35" s="1176">
        <v>0</v>
      </c>
      <c r="I35" s="1176">
        <v>0</v>
      </c>
      <c r="J35" s="1381">
        <v>0</v>
      </c>
    </row>
    <row r="36" spans="1:10">
      <c r="A36" s="1762" t="s">
        <v>1169</v>
      </c>
      <c r="B36" s="1176"/>
      <c r="C36" s="1380"/>
      <c r="D36" s="1176"/>
      <c r="E36" s="1176"/>
      <c r="F36" s="1381"/>
      <c r="G36" s="1380">
        <v>0</v>
      </c>
      <c r="H36" s="1176">
        <v>0</v>
      </c>
      <c r="I36" s="1176">
        <v>0</v>
      </c>
      <c r="J36" s="1381">
        <v>0</v>
      </c>
    </row>
    <row r="37" spans="1:10">
      <c r="A37" s="1762"/>
      <c r="B37" s="1174"/>
      <c r="C37" s="1378"/>
      <c r="D37" s="1174"/>
      <c r="E37" s="1174"/>
      <c r="F37" s="1379"/>
      <c r="G37" s="1384"/>
      <c r="H37" s="1385"/>
      <c r="I37" s="1385"/>
      <c r="J37" s="1386"/>
    </row>
    <row r="38" spans="1:10">
      <c r="A38" s="1758" t="s">
        <v>945</v>
      </c>
      <c r="B38" s="1174">
        <v>2493.9937582500002</v>
      </c>
      <c r="C38" s="1378">
        <v>5056.2594774899999</v>
      </c>
      <c r="D38" s="1174">
        <v>7366.1540279399997</v>
      </c>
      <c r="E38" s="1174">
        <v>7359.2321803699997</v>
      </c>
      <c r="F38" s="1379">
        <v>9512.62213901</v>
      </c>
      <c r="G38" s="1378">
        <v>11314.227124999999</v>
      </c>
      <c r="H38" s="1174">
        <v>13735.288237999999</v>
      </c>
      <c r="I38" s="1174">
        <v>17875.405997999998</v>
      </c>
      <c r="J38" s="1379">
        <v>21517.181751</v>
      </c>
    </row>
    <row r="39" spans="1:10">
      <c r="A39" s="1759" t="s">
        <v>946</v>
      </c>
      <c r="B39" s="1176">
        <v>2493.9937582500002</v>
      </c>
      <c r="C39" s="1380">
        <v>5056.2594774899999</v>
      </c>
      <c r="D39" s="1176">
        <v>7366.1540279399997</v>
      </c>
      <c r="E39" s="1176">
        <v>7359.2321803699997</v>
      </c>
      <c r="F39" s="1381">
        <v>9512.62213901</v>
      </c>
      <c r="G39" s="1380">
        <v>11314.227124999999</v>
      </c>
      <c r="H39" s="1176">
        <v>13735.288237999999</v>
      </c>
      <c r="I39" s="1176">
        <v>17875.405997999998</v>
      </c>
      <c r="J39" s="1381">
        <v>21517.181751</v>
      </c>
    </row>
    <row r="40" spans="1:10">
      <c r="A40" s="1759" t="s">
        <v>947</v>
      </c>
      <c r="B40" s="1176">
        <v>0</v>
      </c>
      <c r="C40" s="1380">
        <v>0</v>
      </c>
      <c r="D40" s="1176">
        <v>0</v>
      </c>
      <c r="E40" s="1176">
        <v>0</v>
      </c>
      <c r="F40" s="1381">
        <v>0</v>
      </c>
      <c r="G40" s="1380">
        <v>0</v>
      </c>
      <c r="H40" s="1176">
        <v>0</v>
      </c>
      <c r="I40" s="1176">
        <v>0</v>
      </c>
      <c r="J40" s="1381">
        <v>0</v>
      </c>
    </row>
    <row r="41" spans="1:10">
      <c r="A41" s="1759" t="s">
        <v>948</v>
      </c>
      <c r="B41" s="1176">
        <v>0</v>
      </c>
      <c r="C41" s="1380">
        <v>0</v>
      </c>
      <c r="D41" s="1176">
        <v>0</v>
      </c>
      <c r="E41" s="1176">
        <v>0</v>
      </c>
      <c r="F41" s="1381">
        <v>0</v>
      </c>
      <c r="G41" s="1380">
        <v>0</v>
      </c>
      <c r="H41" s="1176">
        <v>0</v>
      </c>
      <c r="I41" s="1176">
        <v>0</v>
      </c>
      <c r="J41" s="1381">
        <v>0</v>
      </c>
    </row>
    <row r="42" spans="1:10">
      <c r="A42" s="1759" t="s">
        <v>502</v>
      </c>
      <c r="B42" s="1176">
        <v>0</v>
      </c>
      <c r="C42" s="1380">
        <v>0</v>
      </c>
      <c r="D42" s="1176">
        <v>0</v>
      </c>
      <c r="E42" s="1176">
        <v>0</v>
      </c>
      <c r="F42" s="1381">
        <v>0</v>
      </c>
      <c r="G42" s="1378">
        <v>0</v>
      </c>
      <c r="H42" s="1174">
        <v>0</v>
      </c>
      <c r="I42" s="1174">
        <v>0</v>
      </c>
      <c r="J42" s="1379">
        <v>0</v>
      </c>
    </row>
    <row r="43" spans="1:10">
      <c r="A43" s="1759" t="s">
        <v>949</v>
      </c>
      <c r="B43" s="1176">
        <v>0</v>
      </c>
      <c r="C43" s="1380">
        <v>0</v>
      </c>
      <c r="D43" s="1176">
        <v>0</v>
      </c>
      <c r="E43" s="1176">
        <v>0</v>
      </c>
      <c r="F43" s="1381">
        <v>0</v>
      </c>
      <c r="G43" s="1380">
        <v>0</v>
      </c>
      <c r="H43" s="1176">
        <v>0</v>
      </c>
      <c r="I43" s="1176">
        <v>0</v>
      </c>
      <c r="J43" s="1381">
        <v>0</v>
      </c>
    </row>
    <row r="44" spans="1:10">
      <c r="A44" s="1759" t="s">
        <v>950</v>
      </c>
      <c r="B44" s="1176">
        <v>0</v>
      </c>
      <c r="C44" s="1380">
        <v>0</v>
      </c>
      <c r="D44" s="1176">
        <v>0</v>
      </c>
      <c r="E44" s="1176">
        <v>0</v>
      </c>
      <c r="F44" s="1381">
        <v>0</v>
      </c>
      <c r="G44" s="1380">
        <v>0</v>
      </c>
      <c r="H44" s="1176">
        <v>0</v>
      </c>
      <c r="I44" s="1176">
        <v>0</v>
      </c>
      <c r="J44" s="1381">
        <v>0</v>
      </c>
    </row>
    <row r="45" spans="1:10">
      <c r="A45" s="1759" t="s">
        <v>951</v>
      </c>
      <c r="B45" s="1176">
        <v>0</v>
      </c>
      <c r="C45" s="1380">
        <v>0</v>
      </c>
      <c r="D45" s="1176">
        <v>0</v>
      </c>
      <c r="E45" s="1176">
        <v>0</v>
      </c>
      <c r="F45" s="1381">
        <v>0</v>
      </c>
      <c r="G45" s="1380">
        <v>0</v>
      </c>
      <c r="H45" s="1176">
        <v>0</v>
      </c>
      <c r="I45" s="1176">
        <v>0</v>
      </c>
      <c r="J45" s="1381">
        <v>0</v>
      </c>
    </row>
    <row r="46" spans="1:10">
      <c r="A46" s="1759" t="s">
        <v>1170</v>
      </c>
      <c r="B46" s="1176">
        <v>0</v>
      </c>
      <c r="C46" s="1380">
        <v>0</v>
      </c>
      <c r="D46" s="1176">
        <v>0</v>
      </c>
      <c r="E46" s="1176">
        <v>0</v>
      </c>
      <c r="F46" s="1381">
        <v>0</v>
      </c>
      <c r="G46" s="1380">
        <v>0</v>
      </c>
      <c r="H46" s="1176">
        <v>0</v>
      </c>
      <c r="I46" s="1176">
        <v>0</v>
      </c>
      <c r="J46" s="1381">
        <v>0</v>
      </c>
    </row>
    <row r="47" spans="1:10">
      <c r="A47" s="1759" t="s">
        <v>1171</v>
      </c>
      <c r="B47" s="1176">
        <v>0</v>
      </c>
      <c r="C47" s="1380">
        <v>0</v>
      </c>
      <c r="D47" s="1176">
        <v>0</v>
      </c>
      <c r="E47" s="1176">
        <v>0</v>
      </c>
      <c r="F47" s="1381">
        <v>0</v>
      </c>
      <c r="G47" s="1380">
        <v>0</v>
      </c>
      <c r="H47" s="1176">
        <v>0</v>
      </c>
      <c r="I47" s="1176">
        <v>0</v>
      </c>
      <c r="J47" s="1381">
        <v>0</v>
      </c>
    </row>
    <row r="48" spans="1:10">
      <c r="A48" s="1759" t="s">
        <v>952</v>
      </c>
      <c r="B48" s="1176">
        <v>0</v>
      </c>
      <c r="C48" s="1380">
        <v>0</v>
      </c>
      <c r="D48" s="1176">
        <v>0</v>
      </c>
      <c r="E48" s="1176">
        <v>0</v>
      </c>
      <c r="F48" s="1381">
        <v>0</v>
      </c>
      <c r="G48" s="1380">
        <v>0</v>
      </c>
      <c r="H48" s="1176">
        <v>0</v>
      </c>
      <c r="I48" s="1176">
        <v>0</v>
      </c>
      <c r="J48" s="1381">
        <v>0</v>
      </c>
    </row>
    <row r="49" spans="1:10">
      <c r="A49" s="1759" t="s">
        <v>953</v>
      </c>
      <c r="B49" s="1176">
        <v>0</v>
      </c>
      <c r="C49" s="1380">
        <v>0</v>
      </c>
      <c r="D49" s="1176">
        <v>0</v>
      </c>
      <c r="E49" s="1176">
        <v>0</v>
      </c>
      <c r="F49" s="1381">
        <v>0</v>
      </c>
      <c r="G49" s="1380">
        <v>0</v>
      </c>
      <c r="H49" s="1176">
        <v>0</v>
      </c>
      <c r="I49" s="1176">
        <v>0</v>
      </c>
      <c r="J49" s="1381">
        <v>0</v>
      </c>
    </row>
    <row r="50" spans="1:10">
      <c r="A50" s="1759" t="s">
        <v>954</v>
      </c>
      <c r="B50" s="1176">
        <v>0</v>
      </c>
      <c r="C50" s="1380">
        <v>0</v>
      </c>
      <c r="D50" s="1176">
        <v>0</v>
      </c>
      <c r="E50" s="1176">
        <v>0</v>
      </c>
      <c r="F50" s="1381">
        <v>0</v>
      </c>
      <c r="G50" s="1380">
        <v>0</v>
      </c>
      <c r="H50" s="1176">
        <v>0</v>
      </c>
      <c r="I50" s="1176">
        <v>0</v>
      </c>
      <c r="J50" s="1381">
        <v>0</v>
      </c>
    </row>
    <row r="51" spans="1:10">
      <c r="A51" s="1759" t="s">
        <v>955</v>
      </c>
      <c r="B51" s="1176">
        <v>0</v>
      </c>
      <c r="C51" s="1380">
        <v>0</v>
      </c>
      <c r="D51" s="1176">
        <v>0</v>
      </c>
      <c r="E51" s="1176">
        <v>0</v>
      </c>
      <c r="F51" s="1381">
        <v>0</v>
      </c>
      <c r="G51" s="1380">
        <v>0</v>
      </c>
      <c r="H51" s="1176">
        <v>0</v>
      </c>
      <c r="I51" s="1176">
        <v>0</v>
      </c>
      <c r="J51" s="1381">
        <v>0</v>
      </c>
    </row>
    <row r="52" spans="1:10">
      <c r="A52" s="1762"/>
      <c r="B52" s="1174"/>
      <c r="C52" s="1378"/>
      <c r="D52" s="1174"/>
      <c r="E52" s="1174"/>
      <c r="F52" s="1379"/>
      <c r="G52" s="1384"/>
      <c r="H52" s="1385"/>
      <c r="I52" s="1385"/>
      <c r="J52" s="1386"/>
    </row>
    <row r="53" spans="1:10">
      <c r="A53" s="1758" t="s">
        <v>1128</v>
      </c>
      <c r="B53" s="1174">
        <v>0</v>
      </c>
      <c r="C53" s="1378">
        <v>0</v>
      </c>
      <c r="D53" s="1174">
        <v>0</v>
      </c>
      <c r="E53" s="1174">
        <v>0</v>
      </c>
      <c r="F53" s="1379">
        <v>0</v>
      </c>
      <c r="G53" s="1378">
        <v>0</v>
      </c>
      <c r="H53" s="1174">
        <v>0</v>
      </c>
      <c r="I53" s="1174">
        <v>0</v>
      </c>
      <c r="J53" s="1379">
        <v>0</v>
      </c>
    </row>
    <row r="54" spans="1:10">
      <c r="A54" s="1762" t="s">
        <v>1129</v>
      </c>
      <c r="B54" s="1176">
        <v>0</v>
      </c>
      <c r="C54" s="1380">
        <v>0</v>
      </c>
      <c r="D54" s="1176">
        <v>0</v>
      </c>
      <c r="E54" s="1176">
        <v>0</v>
      </c>
      <c r="F54" s="1381">
        <v>0</v>
      </c>
      <c r="G54" s="1404"/>
      <c r="H54" s="1405"/>
      <c r="I54" s="1405"/>
      <c r="J54" s="1406"/>
    </row>
    <row r="55" spans="1:10">
      <c r="A55" s="1762"/>
      <c r="B55" s="1176"/>
      <c r="C55" s="1384"/>
      <c r="D55" s="1385"/>
      <c r="E55" s="1385"/>
      <c r="F55" s="1381"/>
      <c r="G55" s="1384"/>
      <c r="H55" s="1385"/>
      <c r="I55" s="1385"/>
      <c r="J55" s="1386"/>
    </row>
    <row r="56" spans="1:10">
      <c r="A56" s="1758" t="s">
        <v>102</v>
      </c>
      <c r="B56" s="1174">
        <v>8261.9157386899988</v>
      </c>
      <c r="C56" s="1378">
        <v>9150.7374261100013</v>
      </c>
      <c r="D56" s="1174">
        <v>8294.9563766299998</v>
      </c>
      <c r="E56" s="1174">
        <v>6648.0793042799996</v>
      </c>
      <c r="F56" s="1379">
        <v>4893.6221618000009</v>
      </c>
      <c r="G56" s="1378">
        <v>5268.3496439999999</v>
      </c>
      <c r="H56" s="1174">
        <v>5917.9881100000002</v>
      </c>
      <c r="I56" s="1174">
        <v>9270.4345119999998</v>
      </c>
      <c r="J56" s="1379">
        <v>8661.8552400000008</v>
      </c>
    </row>
    <row r="57" spans="1:10">
      <c r="A57" s="1761" t="s">
        <v>956</v>
      </c>
      <c r="B57" s="1174">
        <v>615.92245819000004</v>
      </c>
      <c r="C57" s="1378">
        <v>433.12316318999996</v>
      </c>
      <c r="D57" s="1174">
        <v>511.29667348000004</v>
      </c>
      <c r="E57" s="1174">
        <v>889.05287571999986</v>
      </c>
      <c r="F57" s="1379">
        <v>1153.01348272</v>
      </c>
      <c r="G57" s="1378">
        <v>1475.945618</v>
      </c>
      <c r="H57" s="1174">
        <v>1584.51359</v>
      </c>
      <c r="I57" s="1174">
        <v>1441.1042170000001</v>
      </c>
      <c r="J57" s="1379">
        <v>2132.304079</v>
      </c>
    </row>
    <row r="58" spans="1:10">
      <c r="A58" s="1761" t="s">
        <v>1172</v>
      </c>
      <c r="B58" s="1316"/>
      <c r="C58" s="1378"/>
      <c r="D58" s="1174"/>
      <c r="E58" s="1174"/>
      <c r="F58" s="1379"/>
      <c r="G58" s="1378">
        <v>53.565548999999997</v>
      </c>
      <c r="H58" s="1174">
        <v>61.404564000000001</v>
      </c>
      <c r="I58" s="1174">
        <v>82.626436999999996</v>
      </c>
      <c r="J58" s="1379">
        <v>63.910134999999997</v>
      </c>
    </row>
    <row r="59" spans="1:10" s="1316" customFormat="1">
      <c r="A59" s="1761" t="s">
        <v>513</v>
      </c>
      <c r="B59" s="1174">
        <v>5210.9342253800005</v>
      </c>
      <c r="C59" s="1378">
        <v>5297.5291824400001</v>
      </c>
      <c r="D59" s="1174">
        <v>5298.2301616999994</v>
      </c>
      <c r="E59" s="1174">
        <v>3121.7849349099997</v>
      </c>
      <c r="F59" s="1379">
        <v>1126.4997719999999</v>
      </c>
      <c r="G59" s="1378">
        <v>820.70919200000003</v>
      </c>
      <c r="H59" s="1174">
        <v>817.29153699999995</v>
      </c>
      <c r="I59" s="1174">
        <v>1000.925792</v>
      </c>
      <c r="J59" s="1379">
        <v>923.31065100000001</v>
      </c>
    </row>
    <row r="60" spans="1:10">
      <c r="A60" s="1759" t="s">
        <v>957</v>
      </c>
      <c r="B60" s="1176">
        <v>0</v>
      </c>
      <c r="C60" s="1380">
        <v>0</v>
      </c>
      <c r="D60" s="1176">
        <v>0</v>
      </c>
      <c r="E60" s="1176">
        <v>0</v>
      </c>
      <c r="F60" s="1381">
        <v>0</v>
      </c>
      <c r="G60" s="1380">
        <v>0</v>
      </c>
      <c r="H60" s="1176">
        <v>0</v>
      </c>
      <c r="I60" s="1176">
        <v>0</v>
      </c>
      <c r="J60" s="1381">
        <v>0</v>
      </c>
    </row>
    <row r="61" spans="1:10">
      <c r="A61" s="1759" t="s">
        <v>958</v>
      </c>
      <c r="B61" s="1176">
        <v>0</v>
      </c>
      <c r="C61" s="1380">
        <v>0</v>
      </c>
      <c r="D61" s="1176">
        <v>0</v>
      </c>
      <c r="E61" s="1176">
        <v>0</v>
      </c>
      <c r="F61" s="1381">
        <v>0</v>
      </c>
      <c r="G61" s="1380">
        <v>0</v>
      </c>
      <c r="H61" s="1176">
        <v>0</v>
      </c>
      <c r="I61" s="1176">
        <v>0</v>
      </c>
      <c r="J61" s="1381">
        <v>0</v>
      </c>
    </row>
    <row r="62" spans="1:10">
      <c r="A62" s="1759" t="s">
        <v>959</v>
      </c>
      <c r="B62" s="1315"/>
      <c r="C62" s="1380">
        <v>0</v>
      </c>
      <c r="D62" s="1405"/>
      <c r="E62" s="1405"/>
      <c r="F62" s="1381">
        <v>0</v>
      </c>
      <c r="G62" s="1380">
        <v>0</v>
      </c>
      <c r="H62" s="1176">
        <v>0</v>
      </c>
      <c r="I62" s="1176">
        <v>0</v>
      </c>
      <c r="J62" s="1381">
        <v>0</v>
      </c>
    </row>
    <row r="63" spans="1:10">
      <c r="A63" s="1759" t="s">
        <v>960</v>
      </c>
      <c r="B63" s="1176">
        <v>5210.9342253800005</v>
      </c>
      <c r="C63" s="1380">
        <v>5297.5291824400001</v>
      </c>
      <c r="D63" s="1176">
        <v>5298.2301616999994</v>
      </c>
      <c r="E63" s="1176">
        <v>3121.7849349099997</v>
      </c>
      <c r="F63" s="1381">
        <v>1126.4997719999999</v>
      </c>
      <c r="G63" s="1380">
        <v>820.70919200000003</v>
      </c>
      <c r="H63" s="1176">
        <v>817.29153699999995</v>
      </c>
      <c r="I63" s="1176">
        <v>1000.925792</v>
      </c>
      <c r="J63" s="1381">
        <v>923.31065100000001</v>
      </c>
    </row>
    <row r="64" spans="1:10">
      <c r="A64" s="1759" t="s">
        <v>961</v>
      </c>
      <c r="B64" s="1176">
        <v>0</v>
      </c>
      <c r="C64" s="1380">
        <v>0</v>
      </c>
      <c r="D64" s="1176">
        <v>0</v>
      </c>
      <c r="E64" s="1176">
        <v>0</v>
      </c>
      <c r="F64" s="1381">
        <v>0</v>
      </c>
      <c r="G64" s="1380">
        <v>0</v>
      </c>
      <c r="H64" s="1176">
        <v>0</v>
      </c>
      <c r="I64" s="1176">
        <v>0</v>
      </c>
      <c r="J64" s="1381">
        <v>0</v>
      </c>
    </row>
    <row r="65" spans="1:11">
      <c r="A65" s="1759" t="s">
        <v>962</v>
      </c>
      <c r="B65" s="1176">
        <v>0</v>
      </c>
      <c r="C65" s="1380">
        <v>0</v>
      </c>
      <c r="D65" s="1176">
        <v>0</v>
      </c>
      <c r="E65" s="1176">
        <v>0</v>
      </c>
      <c r="F65" s="1381">
        <v>0</v>
      </c>
      <c r="G65" s="1380">
        <v>0</v>
      </c>
      <c r="H65" s="1176">
        <v>0</v>
      </c>
      <c r="I65" s="1176">
        <v>0</v>
      </c>
      <c r="J65" s="1381">
        <v>0</v>
      </c>
    </row>
    <row r="66" spans="1:11">
      <c r="A66" s="1759" t="s">
        <v>1173</v>
      </c>
      <c r="B66" s="1176">
        <v>0</v>
      </c>
      <c r="C66" s="1380">
        <v>0</v>
      </c>
      <c r="D66" s="1176">
        <v>0</v>
      </c>
      <c r="E66" s="1176">
        <v>0</v>
      </c>
      <c r="F66" s="1381">
        <v>0</v>
      </c>
      <c r="G66" s="1380">
        <v>0</v>
      </c>
      <c r="H66" s="1176">
        <v>0</v>
      </c>
      <c r="I66" s="1176">
        <v>0</v>
      </c>
      <c r="J66" s="1381">
        <v>0</v>
      </c>
    </row>
    <row r="67" spans="1:11">
      <c r="A67" s="1759" t="s">
        <v>521</v>
      </c>
      <c r="B67" s="1176">
        <v>0</v>
      </c>
      <c r="C67" s="1380">
        <v>0</v>
      </c>
      <c r="D67" s="1176">
        <v>0</v>
      </c>
      <c r="E67" s="1176">
        <v>0</v>
      </c>
      <c r="F67" s="1381">
        <v>0</v>
      </c>
      <c r="G67" s="1380">
        <v>0</v>
      </c>
      <c r="H67" s="1176">
        <v>0</v>
      </c>
      <c r="I67" s="1176">
        <v>0</v>
      </c>
      <c r="J67" s="1381">
        <v>0</v>
      </c>
    </row>
    <row r="68" spans="1:11">
      <c r="A68" s="1759" t="s">
        <v>522</v>
      </c>
      <c r="B68" s="1315"/>
      <c r="C68" s="1380">
        <v>0</v>
      </c>
      <c r="D68" s="1176"/>
      <c r="E68" s="1176">
        <v>0</v>
      </c>
      <c r="F68" s="1381">
        <v>0</v>
      </c>
      <c r="G68" s="1380">
        <v>0</v>
      </c>
      <c r="H68" s="1176">
        <v>0</v>
      </c>
      <c r="I68" s="1176">
        <v>0</v>
      </c>
      <c r="J68" s="1381">
        <v>0</v>
      </c>
    </row>
    <row r="69" spans="1:11" ht="15.75">
      <c r="A69" s="1761" t="s">
        <v>523</v>
      </c>
      <c r="B69" s="1174">
        <v>2435.0590551199998</v>
      </c>
      <c r="C69" s="1378">
        <v>3420.0850804800007</v>
      </c>
      <c r="D69" s="1174">
        <v>2485.4295414499998</v>
      </c>
      <c r="E69" s="1174">
        <v>2637.2414936499999</v>
      </c>
      <c r="F69" s="1379">
        <v>2614.1089070800003</v>
      </c>
      <c r="G69" s="1378">
        <v>2918.129285</v>
      </c>
      <c r="H69" s="1174">
        <v>2918.129285</v>
      </c>
      <c r="I69" s="1174">
        <v>3454.7784190000002</v>
      </c>
      <c r="J69" s="1379">
        <v>5542.3303749999995</v>
      </c>
      <c r="K69" s="1394"/>
    </row>
    <row r="70" spans="1:11">
      <c r="A70" s="1759" t="s">
        <v>963</v>
      </c>
      <c r="B70" s="1176">
        <v>1578.62506977</v>
      </c>
      <c r="C70" s="1380">
        <v>2193.93547119</v>
      </c>
      <c r="D70" s="1176">
        <v>1142.5608761399999</v>
      </c>
      <c r="E70" s="1176">
        <v>1549.7192154000002</v>
      </c>
      <c r="F70" s="1381">
        <v>1849.5868921800002</v>
      </c>
      <c r="G70" s="1380">
        <v>276.94653099999999</v>
      </c>
      <c r="H70" s="1176">
        <v>276.94653099999999</v>
      </c>
      <c r="I70" s="1176">
        <v>399.56279999999998</v>
      </c>
      <c r="J70" s="1381">
        <v>331.75541199999998</v>
      </c>
      <c r="K70" s="1395"/>
    </row>
    <row r="71" spans="1:11">
      <c r="A71" s="1759" t="s">
        <v>964</v>
      </c>
      <c r="B71" s="1176">
        <v>225.70623753999999</v>
      </c>
      <c r="C71" s="1380">
        <v>252.50251828</v>
      </c>
      <c r="D71" s="1176">
        <v>237.90278053999998</v>
      </c>
      <c r="E71" s="1176">
        <v>365.04746732000001</v>
      </c>
      <c r="F71" s="1381">
        <v>264.27136039999999</v>
      </c>
      <c r="G71" s="1380">
        <v>332.01605899999998</v>
      </c>
      <c r="H71" s="1176">
        <v>332.01605899999998</v>
      </c>
      <c r="I71" s="1176">
        <v>320.03704499999998</v>
      </c>
      <c r="J71" s="1381">
        <v>432.81023699999997</v>
      </c>
      <c r="K71" s="1395"/>
    </row>
    <row r="72" spans="1:11">
      <c r="A72" s="1759" t="s">
        <v>965</v>
      </c>
      <c r="B72" s="1176">
        <v>0</v>
      </c>
      <c r="C72" s="1380">
        <v>0</v>
      </c>
      <c r="D72" s="1176">
        <v>0</v>
      </c>
      <c r="E72" s="1176">
        <v>0</v>
      </c>
      <c r="F72" s="1381">
        <v>0</v>
      </c>
      <c r="G72" s="1380">
        <v>0</v>
      </c>
      <c r="H72" s="1176">
        <v>0</v>
      </c>
      <c r="I72" s="1176">
        <v>0</v>
      </c>
      <c r="J72" s="1381">
        <v>0</v>
      </c>
      <c r="K72" s="1395"/>
    </row>
    <row r="73" spans="1:11">
      <c r="A73" s="1759" t="s">
        <v>966</v>
      </c>
      <c r="B73" s="1176">
        <v>576.7513778</v>
      </c>
      <c r="C73" s="1380">
        <v>725.28660997999998</v>
      </c>
      <c r="D73" s="1176">
        <v>774.01384542999995</v>
      </c>
      <c r="E73" s="1176">
        <v>358.65789996999996</v>
      </c>
      <c r="F73" s="1381">
        <v>116.53830829</v>
      </c>
      <c r="G73" s="1380">
        <v>152.761383</v>
      </c>
      <c r="H73" s="1176">
        <v>152.761383</v>
      </c>
      <c r="I73" s="1176">
        <v>107.950407</v>
      </c>
      <c r="J73" s="1381">
        <v>122.971346</v>
      </c>
      <c r="K73" s="1395"/>
    </row>
    <row r="74" spans="1:11">
      <c r="A74" s="1759" t="s">
        <v>1174</v>
      </c>
      <c r="B74" s="1176">
        <v>53.976370009999997</v>
      </c>
      <c r="C74" s="1380">
        <v>164.95180121000001</v>
      </c>
      <c r="D74" s="1176">
        <v>187.93949439999997</v>
      </c>
      <c r="E74" s="1176">
        <v>157.59053725000001</v>
      </c>
      <c r="F74" s="1381">
        <v>84.176949809999996</v>
      </c>
      <c r="G74" s="1380">
        <v>337.93264199999999</v>
      </c>
      <c r="H74" s="1176">
        <v>337.93264199999999</v>
      </c>
      <c r="I74" s="1176">
        <v>337.93264199999999</v>
      </c>
      <c r="J74" s="1381">
        <v>991.01164200000005</v>
      </c>
      <c r="K74" s="1395"/>
    </row>
    <row r="75" spans="1:11">
      <c r="A75" s="1759" t="s">
        <v>968</v>
      </c>
      <c r="B75" s="1176">
        <v>0</v>
      </c>
      <c r="C75" s="1380">
        <v>0</v>
      </c>
      <c r="D75" s="1176">
        <v>0</v>
      </c>
      <c r="E75" s="1176">
        <v>0</v>
      </c>
      <c r="F75" s="1381">
        <v>0</v>
      </c>
      <c r="G75" s="1380">
        <v>205.76905199999999</v>
      </c>
      <c r="H75" s="1176">
        <v>205.76905199999999</v>
      </c>
      <c r="I75" s="1176">
        <v>201.101001</v>
      </c>
      <c r="J75" s="1381">
        <v>271.29610200000002</v>
      </c>
      <c r="K75" s="1395"/>
    </row>
    <row r="76" spans="1:11">
      <c r="A76" s="1759" t="s">
        <v>969</v>
      </c>
      <c r="B76" s="1176">
        <v>0</v>
      </c>
      <c r="C76" s="1380">
        <v>0</v>
      </c>
      <c r="D76" s="1176">
        <v>0</v>
      </c>
      <c r="E76" s="1176">
        <v>0</v>
      </c>
      <c r="F76" s="1381">
        <v>0</v>
      </c>
      <c r="G76" s="1380">
        <v>0</v>
      </c>
      <c r="H76" s="1176">
        <v>0</v>
      </c>
      <c r="I76" s="1176">
        <v>0</v>
      </c>
      <c r="J76" s="1381">
        <v>0</v>
      </c>
      <c r="K76" s="1395"/>
    </row>
    <row r="77" spans="1:11">
      <c r="A77" s="1759" t="s">
        <v>1132</v>
      </c>
      <c r="B77" s="1176">
        <v>0</v>
      </c>
      <c r="C77" s="1380"/>
      <c r="D77" s="1176"/>
      <c r="E77" s="1176"/>
      <c r="F77" s="1381"/>
      <c r="G77" s="1380">
        <v>0</v>
      </c>
      <c r="H77" s="1176">
        <v>0</v>
      </c>
      <c r="I77" s="1176">
        <v>0</v>
      </c>
      <c r="J77" s="1381">
        <v>0</v>
      </c>
      <c r="K77" s="1395"/>
    </row>
    <row r="78" spans="1:11">
      <c r="A78" s="1759" t="s">
        <v>970</v>
      </c>
      <c r="B78" s="1315"/>
      <c r="C78" s="1380">
        <v>0</v>
      </c>
      <c r="D78" s="1176">
        <v>0</v>
      </c>
      <c r="E78" s="1176">
        <v>0</v>
      </c>
      <c r="F78" s="1381">
        <v>0</v>
      </c>
      <c r="G78" s="1380">
        <v>1612.703618</v>
      </c>
      <c r="H78" s="1176">
        <v>1612.703618</v>
      </c>
      <c r="I78" s="1176">
        <v>2088.194524</v>
      </c>
      <c r="J78" s="1381">
        <v>3392.4856359999999</v>
      </c>
      <c r="K78" s="1395"/>
    </row>
    <row r="79" spans="1:11">
      <c r="A79" s="1759" t="s">
        <v>971</v>
      </c>
      <c r="B79" s="1176"/>
      <c r="C79" s="1404"/>
      <c r="D79" s="1405"/>
      <c r="E79" s="1405"/>
      <c r="F79" s="1381">
        <v>0</v>
      </c>
      <c r="G79" s="1380">
        <v>0</v>
      </c>
      <c r="H79" s="1176">
        <v>0</v>
      </c>
      <c r="I79" s="1176">
        <v>0</v>
      </c>
      <c r="J79" s="1381">
        <v>0</v>
      </c>
      <c r="K79" s="1395"/>
    </row>
    <row r="80" spans="1:11">
      <c r="A80" s="1759" t="s">
        <v>972</v>
      </c>
      <c r="B80" s="1176">
        <v>0</v>
      </c>
      <c r="C80" s="1396">
        <v>83.408679819999989</v>
      </c>
      <c r="D80" s="1176">
        <v>143.01254494</v>
      </c>
      <c r="E80" s="1176">
        <v>206.22637371000002</v>
      </c>
      <c r="F80" s="1381">
        <v>299.53539639999997</v>
      </c>
      <c r="G80" s="1380">
        <v>0</v>
      </c>
      <c r="H80" s="1176">
        <v>0</v>
      </c>
      <c r="I80" s="1176">
        <v>0</v>
      </c>
      <c r="J80" s="1381">
        <v>0</v>
      </c>
      <c r="K80" s="1395"/>
    </row>
    <row r="81" spans="1:10">
      <c r="A81" s="1759"/>
      <c r="B81" s="1174"/>
      <c r="C81" s="1384"/>
      <c r="D81" s="1385"/>
      <c r="E81" s="1385"/>
      <c r="F81" s="1379"/>
      <c r="G81" s="1378"/>
      <c r="H81" s="1174"/>
      <c r="I81" s="1174"/>
      <c r="J81" s="1379"/>
    </row>
    <row r="82" spans="1:10">
      <c r="A82" s="1761" t="s">
        <v>973</v>
      </c>
      <c r="B82" s="1174">
        <v>15807.381181209999</v>
      </c>
      <c r="C82" s="1378">
        <v>20020.506963719999</v>
      </c>
      <c r="D82" s="1174">
        <v>20694.187991819999</v>
      </c>
      <c r="E82" s="1174">
        <v>25357.849286830002</v>
      </c>
      <c r="F82" s="1379">
        <v>33574.663616329999</v>
      </c>
      <c r="G82" s="1378">
        <v>36878.779485999999</v>
      </c>
      <c r="H82" s="1174">
        <v>36625.603768000001</v>
      </c>
      <c r="I82" s="1174">
        <v>42539.580245999998</v>
      </c>
      <c r="J82" s="1379">
        <v>44883.647925999998</v>
      </c>
    </row>
    <row r="83" spans="1:10" ht="15.75" thickBot="1">
      <c r="A83" s="1764" t="s">
        <v>878</v>
      </c>
      <c r="B83" s="1389"/>
      <c r="C83" s="1390"/>
      <c r="D83" s="1389"/>
      <c r="E83" s="1389"/>
      <c r="F83" s="1403"/>
      <c r="G83" s="1390"/>
      <c r="H83" s="1389"/>
      <c r="I83" s="1389"/>
      <c r="J83" s="1391"/>
    </row>
    <row r="84" spans="1:10">
      <c r="A84" s="1397" t="s">
        <v>1029</v>
      </c>
      <c r="B84" s="1839"/>
      <c r="C84" s="1839"/>
      <c r="D84" s="1839"/>
      <c r="E84" s="1839"/>
      <c r="F84" s="1385"/>
      <c r="G84" s="1385"/>
      <c r="H84" s="1385"/>
      <c r="I84" s="1385"/>
      <c r="J84" s="1385"/>
    </row>
    <row r="85" spans="1:10" ht="15.75">
      <c r="A85" s="243" t="s">
        <v>1312</v>
      </c>
      <c r="B85" s="1839"/>
      <c r="C85" s="1839"/>
      <c r="D85" s="1839"/>
      <c r="E85" s="1839"/>
      <c r="F85" s="1385"/>
      <c r="G85" s="1385"/>
      <c r="H85" s="1385"/>
      <c r="I85" s="1385"/>
      <c r="J85" s="1385"/>
    </row>
    <row r="86" spans="1:10" ht="15.75">
      <c r="A86" s="1563" t="s">
        <v>1313</v>
      </c>
      <c r="B86" s="208"/>
      <c r="C86" s="208"/>
      <c r="D86" s="208"/>
      <c r="E86" s="208"/>
    </row>
    <row r="157" spans="3:3">
      <c r="C157">
        <v>20020.506963719999</v>
      </c>
    </row>
  </sheetData>
  <mergeCells count="2">
    <mergeCell ref="C3:F3"/>
    <mergeCell ref="G3:J3"/>
  </mergeCells>
  <hyperlinks>
    <hyperlink ref="A1" location="Menu!A1" display="Return to Menu"/>
  </hyperlinks>
  <pageMargins left="0.7" right="0.7" top="0.75" bottom="0.75" header="0.3" footer="0.3"/>
  <pageSetup scale="38" orientation="portrait" r:id="rId1"/>
  <rowBreaks count="1" manualBreakCount="1">
    <brk id="86" max="9" man="1"/>
  </rowBreaks>
  <legacy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K80"/>
  <sheetViews>
    <sheetView view="pageBreakPreview" zoomScaleNormal="100" zoomScaleSheetLayoutView="100" workbookViewId="0">
      <pane xSplit="1" topLeftCell="B1" activePane="topRight" state="frozen"/>
      <selection pane="topRight"/>
    </sheetView>
  </sheetViews>
  <sheetFormatPr defaultRowHeight="15"/>
  <cols>
    <col min="1" max="1" width="53.5703125" customWidth="1"/>
    <col min="2" max="6" width="12.7109375" customWidth="1"/>
    <col min="7" max="8" width="11.5703125" bestFit="1" customWidth="1"/>
    <col min="9" max="9" width="12" bestFit="1" customWidth="1"/>
    <col min="10" max="10" width="11.5703125" bestFit="1" customWidth="1"/>
    <col min="11" max="11" width="14.7109375" bestFit="1" customWidth="1"/>
  </cols>
  <sheetData>
    <row r="1" spans="1:11" ht="26.25">
      <c r="A1" s="1867" t="s">
        <v>1425</v>
      </c>
    </row>
    <row r="2" spans="1:11" ht="15.75" thickBot="1">
      <c r="A2" s="179" t="s">
        <v>1070</v>
      </c>
      <c r="C2" s="994"/>
      <c r="D2" s="1171"/>
      <c r="G2" s="994"/>
      <c r="H2" s="1171"/>
    </row>
    <row r="3" spans="1:11" ht="17.25">
      <c r="A3" s="1756"/>
      <c r="B3" s="1402">
        <v>2012</v>
      </c>
      <c r="C3" s="1916" t="s">
        <v>1256</v>
      </c>
      <c r="D3" s="1917"/>
      <c r="E3" s="1917"/>
      <c r="F3" s="1918"/>
      <c r="G3" s="1916" t="s">
        <v>1257</v>
      </c>
      <c r="H3" s="1917"/>
      <c r="I3" s="1917"/>
      <c r="J3" s="1918"/>
    </row>
    <row r="4" spans="1:11" ht="15.75" thickBot="1">
      <c r="A4" s="1757" t="s">
        <v>420</v>
      </c>
      <c r="B4" s="1370"/>
      <c r="C4" s="1369" t="s">
        <v>1</v>
      </c>
      <c r="D4" s="767" t="s">
        <v>2</v>
      </c>
      <c r="E4" s="767" t="s">
        <v>3</v>
      </c>
      <c r="F4" s="1370" t="s">
        <v>4</v>
      </c>
      <c r="G4" s="1369" t="s">
        <v>1</v>
      </c>
      <c r="H4" s="767" t="s">
        <v>2</v>
      </c>
      <c r="I4" s="767" t="s">
        <v>3</v>
      </c>
      <c r="J4" s="1370" t="s">
        <v>4</v>
      </c>
    </row>
    <row r="5" spans="1:11">
      <c r="A5" s="1758" t="s">
        <v>421</v>
      </c>
      <c r="B5" s="1379">
        <v>2993.98098437</v>
      </c>
      <c r="C5" s="1378">
        <v>5001.9499289299993</v>
      </c>
      <c r="D5" s="1174">
        <v>5586.0463357500003</v>
      </c>
      <c r="E5" s="1174">
        <v>5906.9890193800002</v>
      </c>
      <c r="F5" s="1379">
        <v>7699.4853138999997</v>
      </c>
      <c r="G5" s="1376">
        <v>23030.107585999998</v>
      </c>
      <c r="H5" s="1304">
        <v>23533.057080999999</v>
      </c>
      <c r="I5" s="1304">
        <v>26958.058846</v>
      </c>
      <c r="J5" s="1377">
        <v>27528.975129999999</v>
      </c>
      <c r="K5" s="1172"/>
    </row>
    <row r="6" spans="1:11">
      <c r="A6" s="1759" t="s">
        <v>974</v>
      </c>
      <c r="B6" s="1381">
        <v>2993.98098437</v>
      </c>
      <c r="C6" s="1380">
        <v>5001.9499289299993</v>
      </c>
      <c r="D6" s="1176">
        <v>5586.0463357500003</v>
      </c>
      <c r="E6" s="1176">
        <v>3862.7679887700006</v>
      </c>
      <c r="F6" s="1381">
        <v>7663.9600563200001</v>
      </c>
      <c r="G6" s="1374">
        <v>23030.107585999998</v>
      </c>
      <c r="H6" s="1088">
        <v>23533.057080999999</v>
      </c>
      <c r="I6" s="1088">
        <v>26958.058846</v>
      </c>
      <c r="J6" s="1375">
        <v>27528.975129999999</v>
      </c>
    </row>
    <row r="7" spans="1:11">
      <c r="A7" s="1759" t="s">
        <v>975</v>
      </c>
      <c r="B7" s="1381">
        <v>0</v>
      </c>
      <c r="C7" s="1380">
        <v>0</v>
      </c>
      <c r="D7" s="1176">
        <v>0</v>
      </c>
      <c r="E7" s="1176">
        <v>2044.2210306099996</v>
      </c>
      <c r="F7" s="1381">
        <v>35.525257580000002</v>
      </c>
      <c r="G7" s="1374">
        <v>0</v>
      </c>
      <c r="H7" s="1088">
        <v>0</v>
      </c>
      <c r="I7" s="1088">
        <v>0</v>
      </c>
      <c r="J7" s="1375">
        <v>0</v>
      </c>
    </row>
    <row r="8" spans="1:11">
      <c r="A8" s="1759" t="s">
        <v>976</v>
      </c>
      <c r="B8" s="1381">
        <v>0</v>
      </c>
      <c r="C8" s="1380">
        <v>0</v>
      </c>
      <c r="D8" s="1176">
        <v>0</v>
      </c>
      <c r="E8" s="1176">
        <v>0</v>
      </c>
      <c r="F8" s="1381">
        <v>0</v>
      </c>
      <c r="G8" s="1374">
        <v>0</v>
      </c>
      <c r="H8" s="1088">
        <v>0</v>
      </c>
      <c r="I8" s="1088">
        <v>0</v>
      </c>
      <c r="J8" s="1375">
        <v>0</v>
      </c>
    </row>
    <row r="9" spans="1:11">
      <c r="A9" s="1760" t="s">
        <v>977</v>
      </c>
      <c r="B9" s="1381"/>
      <c r="C9" s="1380"/>
      <c r="D9" s="1176"/>
      <c r="E9" s="1176"/>
      <c r="F9" s="1381"/>
      <c r="G9" s="1374"/>
      <c r="H9" s="1088"/>
      <c r="I9" s="1088"/>
      <c r="J9" s="1375"/>
    </row>
    <row r="10" spans="1:11">
      <c r="A10" s="1758" t="s">
        <v>1242</v>
      </c>
      <c r="B10" s="1379">
        <v>796.53470295</v>
      </c>
      <c r="C10" s="1378">
        <v>2123.9600722099999</v>
      </c>
      <c r="D10" s="1174">
        <v>3325.3515177899999</v>
      </c>
      <c r="E10" s="1174">
        <v>7733.024344389999</v>
      </c>
      <c r="F10" s="1379">
        <v>13465.006709990001</v>
      </c>
      <c r="G10" s="1376">
        <v>1190.035578</v>
      </c>
      <c r="H10" s="1304">
        <v>0</v>
      </c>
      <c r="I10" s="1304">
        <v>0</v>
      </c>
      <c r="J10" s="1377">
        <v>0</v>
      </c>
    </row>
    <row r="11" spans="1:11">
      <c r="A11" s="1761" t="s">
        <v>426</v>
      </c>
      <c r="B11" s="1381">
        <v>0</v>
      </c>
      <c r="C11" s="1380">
        <v>0</v>
      </c>
      <c r="D11" s="1176">
        <v>0</v>
      </c>
      <c r="E11" s="1176">
        <v>0</v>
      </c>
      <c r="F11" s="1381">
        <v>0</v>
      </c>
      <c r="G11" s="1376">
        <v>1190.035578</v>
      </c>
      <c r="H11" s="1304">
        <v>0</v>
      </c>
      <c r="I11" s="1304">
        <v>0</v>
      </c>
      <c r="J11" s="1377">
        <v>0</v>
      </c>
    </row>
    <row r="12" spans="1:11">
      <c r="A12" s="1759" t="s">
        <v>974</v>
      </c>
      <c r="B12" s="1381">
        <v>0</v>
      </c>
      <c r="C12" s="1380">
        <v>0</v>
      </c>
      <c r="D12" s="1176">
        <v>0</v>
      </c>
      <c r="E12" s="1176">
        <v>0</v>
      </c>
      <c r="F12" s="1381">
        <v>0</v>
      </c>
      <c r="G12" s="1374">
        <v>1190.035578</v>
      </c>
      <c r="H12" s="1088">
        <v>0</v>
      </c>
      <c r="I12" s="1088">
        <v>0</v>
      </c>
      <c r="J12" s="1375">
        <v>0</v>
      </c>
    </row>
    <row r="13" spans="1:11">
      <c r="A13" s="1759" t="s">
        <v>975</v>
      </c>
      <c r="B13" s="1381">
        <v>0</v>
      </c>
      <c r="C13" s="1380">
        <v>0</v>
      </c>
      <c r="D13" s="1176">
        <v>0</v>
      </c>
      <c r="E13" s="1176">
        <v>0</v>
      </c>
      <c r="F13" s="1381">
        <v>0</v>
      </c>
      <c r="G13" s="1374">
        <v>0</v>
      </c>
      <c r="H13" s="1088">
        <v>0</v>
      </c>
      <c r="I13" s="1088">
        <v>0</v>
      </c>
      <c r="J13" s="1375">
        <v>0</v>
      </c>
      <c r="K13" s="1304"/>
    </row>
    <row r="14" spans="1:11">
      <c r="A14" s="1759" t="s">
        <v>976</v>
      </c>
      <c r="B14" s="1381">
        <v>0</v>
      </c>
      <c r="C14" s="1380">
        <v>0</v>
      </c>
      <c r="D14" s="1176">
        <v>0</v>
      </c>
      <c r="E14" s="1176">
        <v>0</v>
      </c>
      <c r="F14" s="1381">
        <v>0</v>
      </c>
      <c r="G14" s="1374">
        <v>0</v>
      </c>
      <c r="H14" s="1088">
        <v>0</v>
      </c>
      <c r="I14" s="1088">
        <v>0</v>
      </c>
      <c r="J14" s="1375">
        <v>0</v>
      </c>
    </row>
    <row r="15" spans="1:11">
      <c r="A15" s="1761" t="s">
        <v>427</v>
      </c>
      <c r="B15" s="1379">
        <v>796.53470295</v>
      </c>
      <c r="C15" s="1378">
        <v>2123.9600722099999</v>
      </c>
      <c r="D15" s="1174">
        <v>3325.3515177899999</v>
      </c>
      <c r="E15" s="1174">
        <v>7733.024344389999</v>
      </c>
      <c r="F15" s="1379">
        <v>13132.997949160001</v>
      </c>
      <c r="G15" s="1376">
        <v>0</v>
      </c>
      <c r="H15" s="1304">
        <v>0</v>
      </c>
      <c r="I15" s="1304">
        <v>0</v>
      </c>
      <c r="J15" s="1377">
        <v>0</v>
      </c>
    </row>
    <row r="16" spans="1:11">
      <c r="A16" s="1759" t="s">
        <v>974</v>
      </c>
      <c r="B16" s="1381">
        <v>796.53470295</v>
      </c>
      <c r="C16" s="1380">
        <v>2123.9600722099999</v>
      </c>
      <c r="D16" s="1176">
        <v>3325.3515177899999</v>
      </c>
      <c r="E16" s="1176">
        <v>7733.024344389999</v>
      </c>
      <c r="F16" s="1381">
        <v>13132.997949160001</v>
      </c>
      <c r="G16" s="1374">
        <v>0</v>
      </c>
      <c r="H16" s="1088">
        <v>0</v>
      </c>
      <c r="I16" s="1088">
        <v>0</v>
      </c>
      <c r="J16" s="1375">
        <v>0</v>
      </c>
    </row>
    <row r="17" spans="1:10">
      <c r="A17" s="1759" t="s">
        <v>975</v>
      </c>
      <c r="B17" s="1381">
        <v>0</v>
      </c>
      <c r="C17" s="1380">
        <v>0</v>
      </c>
      <c r="D17" s="1176">
        <v>0</v>
      </c>
      <c r="E17" s="1176">
        <v>0</v>
      </c>
      <c r="F17" s="1381">
        <v>0</v>
      </c>
      <c r="G17" s="1374">
        <v>0</v>
      </c>
      <c r="H17" s="1088">
        <v>0</v>
      </c>
      <c r="I17" s="1088">
        <v>0</v>
      </c>
      <c r="J17" s="1375">
        <v>0</v>
      </c>
    </row>
    <row r="18" spans="1:10">
      <c r="A18" s="1759" t="s">
        <v>976</v>
      </c>
      <c r="B18" s="1381">
        <v>0</v>
      </c>
      <c r="C18" s="1380">
        <v>0</v>
      </c>
      <c r="D18" s="1176">
        <v>0</v>
      </c>
      <c r="E18" s="1176">
        <v>0</v>
      </c>
      <c r="F18" s="1381">
        <v>0</v>
      </c>
      <c r="G18" s="1374">
        <v>0</v>
      </c>
      <c r="H18" s="1088">
        <v>0</v>
      </c>
      <c r="I18" s="1088">
        <v>0</v>
      </c>
      <c r="J18" s="1375">
        <v>0</v>
      </c>
    </row>
    <row r="19" spans="1:10">
      <c r="A19" s="1761"/>
      <c r="B19" s="1379">
        <v>0</v>
      </c>
      <c r="G19" s="1376"/>
      <c r="H19" s="1304"/>
      <c r="I19" s="1304"/>
      <c r="J19" s="1377"/>
    </row>
    <row r="20" spans="1:10" s="1316" customFormat="1">
      <c r="A20" s="1761" t="s">
        <v>1175</v>
      </c>
      <c r="B20" s="1379">
        <v>0</v>
      </c>
      <c r="C20" s="1378">
        <v>578.05968892999999</v>
      </c>
      <c r="D20" s="1174">
        <v>231.73649316999999</v>
      </c>
      <c r="E20" s="1174">
        <v>240.50652975999998</v>
      </c>
      <c r="F20" s="1379">
        <v>332.00876082999997</v>
      </c>
      <c r="G20" s="1376">
        <v>0</v>
      </c>
      <c r="H20" s="1304">
        <v>0</v>
      </c>
      <c r="I20" s="1304">
        <v>0</v>
      </c>
      <c r="J20" s="1377">
        <v>0</v>
      </c>
    </row>
    <row r="21" spans="1:10">
      <c r="A21" s="1759" t="s">
        <v>1176</v>
      </c>
      <c r="B21" s="1381"/>
      <c r="C21" s="1380">
        <v>578.05968892999999</v>
      </c>
      <c r="D21" s="1176">
        <v>231.73649316999999</v>
      </c>
      <c r="E21" s="1176">
        <v>240.50652975999998</v>
      </c>
      <c r="F21" s="1381">
        <v>332.00876082999997</v>
      </c>
      <c r="G21" s="1374">
        <v>0</v>
      </c>
      <c r="H21" s="1088">
        <v>0</v>
      </c>
      <c r="I21" s="1088">
        <v>0</v>
      </c>
      <c r="J21" s="1375">
        <v>0</v>
      </c>
    </row>
    <row r="22" spans="1:10" s="1315" customFormat="1">
      <c r="A22" s="1759" t="s">
        <v>1177</v>
      </c>
      <c r="B22" s="1381">
        <v>0</v>
      </c>
      <c r="C22" s="1380">
        <v>0</v>
      </c>
      <c r="D22" s="1176">
        <v>0</v>
      </c>
      <c r="E22" s="1176">
        <v>0</v>
      </c>
      <c r="F22" s="1381">
        <v>0</v>
      </c>
      <c r="G22" s="1374">
        <v>0</v>
      </c>
      <c r="H22" s="1088">
        <v>0</v>
      </c>
      <c r="I22" s="1088">
        <v>0</v>
      </c>
      <c r="J22" s="1375">
        <v>0</v>
      </c>
    </row>
    <row r="23" spans="1:10">
      <c r="A23" s="1759" t="s">
        <v>1178</v>
      </c>
      <c r="B23" s="1381">
        <v>0</v>
      </c>
      <c r="C23" s="1380">
        <v>0</v>
      </c>
      <c r="D23" s="1176">
        <v>0</v>
      </c>
      <c r="E23" s="1176">
        <v>0</v>
      </c>
      <c r="F23" s="1381">
        <v>0</v>
      </c>
      <c r="G23" s="1374">
        <v>0</v>
      </c>
      <c r="H23" s="1088">
        <v>0</v>
      </c>
      <c r="I23" s="1088">
        <v>0</v>
      </c>
      <c r="J23" s="1375">
        <v>0</v>
      </c>
    </row>
    <row r="24" spans="1:10">
      <c r="A24" s="1759" t="s">
        <v>1179</v>
      </c>
      <c r="B24" s="1381">
        <v>0</v>
      </c>
      <c r="C24" s="1380">
        <v>0</v>
      </c>
      <c r="D24" s="1176">
        <v>0</v>
      </c>
      <c r="E24" s="1176">
        <v>0</v>
      </c>
      <c r="F24" s="1381">
        <v>0</v>
      </c>
      <c r="G24" s="1374">
        <v>0</v>
      </c>
      <c r="H24" s="1088">
        <v>0</v>
      </c>
      <c r="I24" s="1088">
        <v>0</v>
      </c>
      <c r="J24" s="1375">
        <v>0</v>
      </c>
    </row>
    <row r="25" spans="1:10">
      <c r="A25" s="1762"/>
      <c r="B25" s="1381"/>
      <c r="C25" s="1380"/>
      <c r="D25" s="1176"/>
      <c r="E25" s="1176"/>
      <c r="F25" s="1381"/>
      <c r="G25" s="1376"/>
      <c r="H25" s="1304"/>
      <c r="I25" s="1304"/>
      <c r="J25" s="1377"/>
    </row>
    <row r="26" spans="1:10">
      <c r="A26" s="1758" t="s">
        <v>431</v>
      </c>
      <c r="B26" s="1379">
        <v>0</v>
      </c>
      <c r="C26" s="1378">
        <v>0</v>
      </c>
      <c r="D26" s="1174">
        <v>0</v>
      </c>
      <c r="E26" s="1174">
        <v>0</v>
      </c>
      <c r="F26" s="1379">
        <v>0</v>
      </c>
      <c r="G26" s="1376">
        <v>0</v>
      </c>
      <c r="H26" s="1304">
        <v>0</v>
      </c>
      <c r="I26" s="1304">
        <v>0</v>
      </c>
      <c r="J26" s="1377">
        <v>0</v>
      </c>
    </row>
    <row r="27" spans="1:10">
      <c r="A27" s="1759" t="s">
        <v>980</v>
      </c>
      <c r="B27" s="1381">
        <v>0</v>
      </c>
      <c r="C27" s="1380">
        <v>0</v>
      </c>
      <c r="D27" s="1176">
        <v>0</v>
      </c>
      <c r="E27" s="1176">
        <v>0</v>
      </c>
      <c r="F27" s="1381">
        <v>0</v>
      </c>
      <c r="G27" s="1374">
        <v>0</v>
      </c>
      <c r="H27" s="1088">
        <v>0</v>
      </c>
      <c r="I27" s="1088">
        <v>0</v>
      </c>
      <c r="J27" s="1375">
        <v>0</v>
      </c>
    </row>
    <row r="28" spans="1:10">
      <c r="A28" s="1762" t="s">
        <v>981</v>
      </c>
      <c r="B28" s="1381"/>
      <c r="C28" s="1380"/>
      <c r="D28" s="1176"/>
      <c r="E28" s="1176"/>
      <c r="F28" s="1381"/>
      <c r="G28" s="1374">
        <v>0</v>
      </c>
      <c r="H28" s="1088">
        <v>0</v>
      </c>
      <c r="I28" s="1088">
        <v>0</v>
      </c>
      <c r="J28" s="1375">
        <v>0</v>
      </c>
    </row>
    <row r="29" spans="1:10">
      <c r="A29" s="1758"/>
      <c r="B29" s="1379">
        <v>0</v>
      </c>
      <c r="C29" s="1378">
        <v>0</v>
      </c>
      <c r="D29" s="1174">
        <v>0</v>
      </c>
      <c r="E29" s="1174">
        <v>0</v>
      </c>
      <c r="F29" s="1379"/>
      <c r="G29" s="1376"/>
      <c r="H29" s="1304"/>
      <c r="I29" s="1304"/>
      <c r="J29" s="1377"/>
    </row>
    <row r="30" spans="1:10">
      <c r="A30" s="1758" t="s">
        <v>434</v>
      </c>
      <c r="B30" s="1381">
        <v>0</v>
      </c>
      <c r="C30" s="1380">
        <v>0</v>
      </c>
      <c r="D30" s="1176">
        <v>0</v>
      </c>
      <c r="E30" s="1176">
        <v>0</v>
      </c>
      <c r="F30" s="1381">
        <v>0</v>
      </c>
      <c r="G30" s="1376">
        <v>0</v>
      </c>
      <c r="H30" s="1304">
        <v>0</v>
      </c>
      <c r="I30" s="1304">
        <v>0</v>
      </c>
      <c r="J30" s="1377">
        <v>0</v>
      </c>
    </row>
    <row r="31" spans="1:10">
      <c r="A31" s="1759" t="s">
        <v>982</v>
      </c>
      <c r="B31" s="1381">
        <v>0</v>
      </c>
      <c r="C31" s="1380">
        <v>0</v>
      </c>
      <c r="D31" s="1176">
        <v>0</v>
      </c>
      <c r="E31" s="1176">
        <v>0</v>
      </c>
      <c r="F31" s="1381">
        <v>0</v>
      </c>
      <c r="G31" s="1374">
        <v>0</v>
      </c>
      <c r="H31" s="1088">
        <v>0</v>
      </c>
      <c r="I31" s="1088">
        <v>0</v>
      </c>
      <c r="J31" s="1375">
        <v>0</v>
      </c>
    </row>
    <row r="32" spans="1:10">
      <c r="A32" s="1759"/>
      <c r="B32" s="1381">
        <v>0</v>
      </c>
      <c r="C32" s="1380">
        <v>0</v>
      </c>
      <c r="D32" s="1176">
        <v>0</v>
      </c>
      <c r="E32" s="1176">
        <v>0</v>
      </c>
      <c r="F32" s="1381"/>
      <c r="G32" s="1376"/>
      <c r="H32" s="1304"/>
      <c r="I32" s="1304"/>
      <c r="J32" s="1377"/>
    </row>
    <row r="33" spans="1:10">
      <c r="A33" s="1761" t="s">
        <v>436</v>
      </c>
      <c r="B33" s="1381">
        <v>0</v>
      </c>
      <c r="C33" s="1380">
        <v>0</v>
      </c>
      <c r="D33" s="1176">
        <v>0</v>
      </c>
      <c r="E33" s="1176">
        <v>0</v>
      </c>
      <c r="F33" s="1381">
        <v>0</v>
      </c>
      <c r="G33" s="1376">
        <v>0</v>
      </c>
      <c r="H33" s="1304">
        <v>0</v>
      </c>
      <c r="I33" s="1304">
        <v>0</v>
      </c>
      <c r="J33" s="1377">
        <v>0</v>
      </c>
    </row>
    <row r="34" spans="1:10">
      <c r="A34" s="1760" t="s">
        <v>983</v>
      </c>
      <c r="B34" s="1381"/>
      <c r="C34" s="1380"/>
      <c r="D34" s="1176"/>
      <c r="E34" s="1176"/>
      <c r="F34" s="1381"/>
      <c r="G34" s="1374">
        <v>0</v>
      </c>
      <c r="H34" s="1088">
        <v>0</v>
      </c>
      <c r="I34" s="1088">
        <v>0</v>
      </c>
      <c r="J34" s="1375">
        <v>0</v>
      </c>
    </row>
    <row r="35" spans="1:10">
      <c r="A35" s="1759" t="s">
        <v>984</v>
      </c>
      <c r="B35" s="1379">
        <v>0</v>
      </c>
      <c r="C35" s="1378">
        <v>0</v>
      </c>
      <c r="D35" s="1174">
        <v>0</v>
      </c>
      <c r="G35" s="1374">
        <v>0</v>
      </c>
      <c r="H35" s="1088">
        <v>0</v>
      </c>
      <c r="I35" s="1088">
        <v>0</v>
      </c>
      <c r="J35" s="1375">
        <v>0</v>
      </c>
    </row>
    <row r="36" spans="1:10">
      <c r="A36" s="1759" t="s">
        <v>985</v>
      </c>
      <c r="B36" s="1381">
        <v>0</v>
      </c>
      <c r="C36" s="1380">
        <v>0</v>
      </c>
      <c r="D36" s="1176">
        <v>0</v>
      </c>
      <c r="G36" s="1374">
        <v>0</v>
      </c>
      <c r="H36" s="1088">
        <v>0</v>
      </c>
      <c r="I36" s="1088">
        <v>0</v>
      </c>
      <c r="J36" s="1375">
        <v>0</v>
      </c>
    </row>
    <row r="37" spans="1:10">
      <c r="A37" s="1759" t="s">
        <v>986</v>
      </c>
      <c r="B37" s="1381">
        <v>0</v>
      </c>
      <c r="C37" s="1380">
        <v>0</v>
      </c>
      <c r="D37" s="1176">
        <v>0</v>
      </c>
      <c r="G37" s="1374">
        <v>0</v>
      </c>
      <c r="H37" s="1088">
        <v>0</v>
      </c>
      <c r="I37" s="1088">
        <v>0</v>
      </c>
      <c r="J37" s="1375">
        <v>0</v>
      </c>
    </row>
    <row r="38" spans="1:10">
      <c r="A38" s="1759"/>
      <c r="B38" s="1381"/>
      <c r="C38" s="1380"/>
      <c r="D38" s="1176"/>
      <c r="E38" s="1176"/>
      <c r="F38" s="1381"/>
      <c r="G38" s="1376"/>
      <c r="H38" s="1304"/>
      <c r="I38" s="1304"/>
      <c r="J38" s="1377"/>
    </row>
    <row r="39" spans="1:10">
      <c r="A39" s="1763" t="s">
        <v>441</v>
      </c>
      <c r="B39" s="1381"/>
      <c r="C39" s="1380"/>
      <c r="D39" s="1176"/>
      <c r="E39" s="1304">
        <v>427.60374852999996</v>
      </c>
      <c r="F39" s="1377">
        <v>756.74024482000004</v>
      </c>
      <c r="G39" s="1376">
        <v>0</v>
      </c>
      <c r="H39" s="1304">
        <v>0</v>
      </c>
      <c r="I39" s="1304">
        <v>0</v>
      </c>
      <c r="J39" s="1377">
        <v>0</v>
      </c>
    </row>
    <row r="40" spans="1:10">
      <c r="A40" s="1759" t="s">
        <v>987</v>
      </c>
      <c r="B40" s="1379">
        <v>0</v>
      </c>
      <c r="C40" s="1378">
        <v>0</v>
      </c>
      <c r="D40" s="1174">
        <v>0</v>
      </c>
      <c r="E40" s="1088">
        <v>0</v>
      </c>
      <c r="F40" s="1375">
        <v>0</v>
      </c>
      <c r="G40" s="1374">
        <v>0</v>
      </c>
      <c r="H40" s="1088">
        <v>0</v>
      </c>
      <c r="I40" s="1088">
        <v>0</v>
      </c>
      <c r="J40" s="1375">
        <v>0</v>
      </c>
    </row>
    <row r="41" spans="1:10">
      <c r="A41" s="1759" t="s">
        <v>988</v>
      </c>
      <c r="B41" s="1381">
        <v>0</v>
      </c>
      <c r="C41" s="1380">
        <v>0</v>
      </c>
      <c r="D41" s="1176">
        <v>0</v>
      </c>
      <c r="E41" s="1088">
        <v>427.60374852999996</v>
      </c>
      <c r="F41" s="1375">
        <v>756.74024482000004</v>
      </c>
      <c r="G41" s="1374">
        <v>0</v>
      </c>
      <c r="H41" s="1088">
        <v>0</v>
      </c>
      <c r="I41" s="1088">
        <v>0</v>
      </c>
      <c r="J41" s="1375">
        <v>0</v>
      </c>
    </row>
    <row r="42" spans="1:10">
      <c r="A42" s="1759" t="s">
        <v>989</v>
      </c>
      <c r="B42" s="1381">
        <v>0</v>
      </c>
      <c r="C42" s="1380">
        <v>0</v>
      </c>
      <c r="D42" s="1176">
        <v>0</v>
      </c>
      <c r="E42" s="1176">
        <v>0</v>
      </c>
      <c r="F42" s="1381">
        <v>0</v>
      </c>
      <c r="G42" s="1374">
        <v>0</v>
      </c>
      <c r="H42" s="1088">
        <v>0</v>
      </c>
      <c r="I42" s="1088">
        <v>0</v>
      </c>
      <c r="J42" s="1375">
        <v>0</v>
      </c>
    </row>
    <row r="43" spans="1:10">
      <c r="A43" s="1762"/>
      <c r="B43" s="1381"/>
      <c r="C43" s="1380"/>
      <c r="D43" s="1176"/>
      <c r="E43" s="1176"/>
      <c r="F43" s="1381"/>
      <c r="G43" s="1376"/>
      <c r="H43" s="1304"/>
      <c r="I43" s="1304"/>
      <c r="J43" s="1377"/>
    </row>
    <row r="44" spans="1:10">
      <c r="A44" s="1758" t="s">
        <v>445</v>
      </c>
      <c r="B44" s="1379">
        <v>0</v>
      </c>
      <c r="C44" s="1378">
        <v>0</v>
      </c>
      <c r="D44" s="1174">
        <v>0</v>
      </c>
      <c r="E44" s="1174">
        <v>0</v>
      </c>
      <c r="G44" s="1376">
        <v>0</v>
      </c>
      <c r="H44" s="1304">
        <v>0</v>
      </c>
      <c r="I44" s="1304">
        <v>0</v>
      </c>
      <c r="J44" s="1377">
        <v>0</v>
      </c>
    </row>
    <row r="45" spans="1:10">
      <c r="A45" s="1759" t="s">
        <v>990</v>
      </c>
      <c r="B45" s="1381">
        <v>0</v>
      </c>
      <c r="C45" s="1380">
        <v>0</v>
      </c>
      <c r="D45" s="1176">
        <v>0</v>
      </c>
      <c r="E45" s="1176">
        <v>0</v>
      </c>
      <c r="G45" s="1374">
        <v>0</v>
      </c>
      <c r="H45" s="1088">
        <v>0</v>
      </c>
      <c r="I45" s="1088">
        <v>0</v>
      </c>
      <c r="J45" s="1375">
        <v>0</v>
      </c>
    </row>
    <row r="46" spans="1:10">
      <c r="A46" s="1759" t="s">
        <v>991</v>
      </c>
      <c r="B46" s="1381">
        <v>0</v>
      </c>
      <c r="C46" s="1380">
        <v>0</v>
      </c>
      <c r="D46" s="1176">
        <v>0</v>
      </c>
      <c r="E46" s="1176">
        <v>0</v>
      </c>
      <c r="G46" s="1374">
        <v>0</v>
      </c>
      <c r="H46" s="1088">
        <v>0</v>
      </c>
      <c r="I46" s="1088">
        <v>0</v>
      </c>
      <c r="J46" s="1375">
        <v>0</v>
      </c>
    </row>
    <row r="47" spans="1:10">
      <c r="A47" s="1759"/>
      <c r="B47" s="1381"/>
      <c r="C47" s="1380"/>
      <c r="D47" s="1176"/>
      <c r="E47" s="1176"/>
      <c r="F47" s="1381"/>
      <c r="G47" s="1376"/>
      <c r="H47" s="1304"/>
      <c r="I47" s="1304"/>
      <c r="J47" s="1377"/>
    </row>
    <row r="48" spans="1:10">
      <c r="A48" s="1761" t="s">
        <v>448</v>
      </c>
      <c r="B48" s="1379">
        <v>2966.97441342</v>
      </c>
      <c r="C48" s="1378">
        <v>2727.67614194</v>
      </c>
      <c r="D48" s="1174">
        <v>9604.04309732</v>
      </c>
      <c r="E48" s="1174">
        <v>9462.2999999999993</v>
      </c>
      <c r="F48" s="1379">
        <v>10745</v>
      </c>
      <c r="G48" s="1376">
        <v>10904.017574</v>
      </c>
      <c r="H48" s="1304">
        <v>10870.284732</v>
      </c>
      <c r="I48" s="1304">
        <v>10929.947667</v>
      </c>
      <c r="J48" s="1377">
        <v>11608.282442</v>
      </c>
    </row>
    <row r="49" spans="1:10">
      <c r="A49" s="1759" t="s">
        <v>992</v>
      </c>
      <c r="B49" s="1381">
        <v>4014.4297200000001</v>
      </c>
      <c r="C49" s="1380">
        <v>4014.4297200000001</v>
      </c>
      <c r="D49" s="1176">
        <v>11747.29704969</v>
      </c>
      <c r="E49" s="1176">
        <v>11747.29704969</v>
      </c>
      <c r="F49" s="1381">
        <v>11747.29704969</v>
      </c>
      <c r="G49" s="1374">
        <v>11747.297049999999</v>
      </c>
      <c r="H49" s="1088">
        <v>11747.297049999999</v>
      </c>
      <c r="I49" s="1088">
        <v>11747.297049999999</v>
      </c>
      <c r="J49" s="1375">
        <v>11747.297049999999</v>
      </c>
    </row>
    <row r="50" spans="1:10">
      <c r="A50" s="1760" t="s">
        <v>993</v>
      </c>
      <c r="B50" s="1381">
        <v>-1047.4553065800001</v>
      </c>
      <c r="C50" s="1380">
        <v>-1286.7535780599999</v>
      </c>
      <c r="D50" s="1176">
        <v>-2217.1693878500005</v>
      </c>
      <c r="E50" s="1176">
        <v>-2364.3477451999997</v>
      </c>
      <c r="F50" s="1381">
        <v>-1104.5010721399999</v>
      </c>
      <c r="G50" s="1374">
        <v>-1222.9899809999999</v>
      </c>
      <c r="H50" s="1088">
        <v>-1318.215858</v>
      </c>
      <c r="I50" s="1088">
        <v>-1279.1931340000001</v>
      </c>
      <c r="J50" s="1375">
        <v>-1134.5952500000001</v>
      </c>
    </row>
    <row r="51" spans="1:10" s="1315" customFormat="1">
      <c r="A51" s="1759" t="s">
        <v>994</v>
      </c>
      <c r="B51" s="1379">
        <v>0</v>
      </c>
      <c r="C51" s="1378">
        <v>0</v>
      </c>
      <c r="D51" s="1174">
        <v>0</v>
      </c>
      <c r="E51" s="1174">
        <v>0</v>
      </c>
      <c r="G51" s="1374">
        <v>379.71050500000001</v>
      </c>
      <c r="H51" s="1088">
        <v>441.20353999999998</v>
      </c>
      <c r="I51" s="1088">
        <v>461.843751</v>
      </c>
      <c r="J51" s="1375">
        <v>995.58064200000001</v>
      </c>
    </row>
    <row r="52" spans="1:10" s="1315" customFormat="1">
      <c r="A52" s="1759" t="s">
        <v>995</v>
      </c>
      <c r="B52" s="1381">
        <v>0</v>
      </c>
      <c r="C52" s="1380">
        <v>0</v>
      </c>
      <c r="D52" s="1176">
        <v>0</v>
      </c>
      <c r="E52" s="1176">
        <v>0</v>
      </c>
      <c r="F52" s="1381">
        <v>0</v>
      </c>
      <c r="G52" s="1374">
        <v>0</v>
      </c>
      <c r="H52" s="1088">
        <v>0</v>
      </c>
      <c r="I52" s="1088">
        <v>0</v>
      </c>
      <c r="J52" s="1375">
        <v>0</v>
      </c>
    </row>
    <row r="53" spans="1:10">
      <c r="A53" s="1759" t="s">
        <v>996</v>
      </c>
      <c r="B53" s="1381">
        <v>0</v>
      </c>
      <c r="C53" s="1380">
        <v>0</v>
      </c>
      <c r="D53" s="1176">
        <v>73.900000000000006</v>
      </c>
      <c r="E53" s="1176">
        <v>79.400000000000006</v>
      </c>
      <c r="F53" s="1381">
        <v>102.2</v>
      </c>
      <c r="G53" s="1374">
        <v>0</v>
      </c>
      <c r="H53" s="1088">
        <v>0</v>
      </c>
      <c r="I53" s="1088">
        <v>0</v>
      </c>
      <c r="J53" s="1375">
        <v>0</v>
      </c>
    </row>
    <row r="54" spans="1:10">
      <c r="A54" s="1759"/>
      <c r="B54" s="1381"/>
      <c r="C54" s="1380"/>
      <c r="D54" s="1176"/>
      <c r="E54" s="1176"/>
      <c r="F54" s="1381"/>
      <c r="G54" s="1376"/>
      <c r="H54" s="1304"/>
      <c r="I54" s="1304"/>
      <c r="J54" s="1377"/>
    </row>
    <row r="55" spans="1:10" s="1316" customFormat="1">
      <c r="A55" s="1761" t="s">
        <v>454</v>
      </c>
      <c r="B55" s="1379">
        <v>9049.8910804700008</v>
      </c>
      <c r="C55" s="1378">
        <v>9588.8611317100003</v>
      </c>
      <c r="D55" s="1174">
        <v>1947.0105477900001</v>
      </c>
      <c r="E55" s="1174">
        <v>1587.3910187200004</v>
      </c>
      <c r="F55" s="1379">
        <v>908.39105842000004</v>
      </c>
      <c r="G55" s="1376">
        <v>1754.6187480000001</v>
      </c>
      <c r="H55" s="1304">
        <v>2222.2619549999999</v>
      </c>
      <c r="I55" s="1304">
        <v>4651.5737330000002</v>
      </c>
      <c r="J55" s="1377">
        <v>5746.3903540000001</v>
      </c>
    </row>
    <row r="56" spans="1:10">
      <c r="A56" s="1759" t="s">
        <v>455</v>
      </c>
      <c r="B56" s="1381">
        <v>0</v>
      </c>
      <c r="C56" s="1380">
        <v>0</v>
      </c>
      <c r="D56" s="1176">
        <v>0</v>
      </c>
      <c r="E56" s="1176">
        <v>0</v>
      </c>
      <c r="F56" s="1381">
        <v>0</v>
      </c>
      <c r="G56" s="1374">
        <v>191.697957</v>
      </c>
      <c r="H56" s="1088">
        <v>187.177493</v>
      </c>
      <c r="I56" s="1088">
        <v>399.21783599999998</v>
      </c>
      <c r="J56" s="1375">
        <v>167.36927800000001</v>
      </c>
    </row>
    <row r="57" spans="1:10">
      <c r="A57" s="1759" t="s">
        <v>997</v>
      </c>
      <c r="B57" s="1381">
        <v>0</v>
      </c>
      <c r="C57" s="1380">
        <v>0</v>
      </c>
      <c r="D57" s="1176">
        <v>0</v>
      </c>
      <c r="E57" s="1176">
        <v>0</v>
      </c>
      <c r="F57" s="1381">
        <v>0</v>
      </c>
      <c r="G57" s="1374">
        <v>0</v>
      </c>
      <c r="H57" s="1088">
        <v>0</v>
      </c>
      <c r="I57" s="1088">
        <v>0</v>
      </c>
      <c r="J57" s="1375">
        <v>0</v>
      </c>
    </row>
    <row r="58" spans="1:10">
      <c r="A58" s="1759" t="s">
        <v>998</v>
      </c>
      <c r="B58" s="1381">
        <v>0</v>
      </c>
      <c r="C58" s="1380">
        <v>0</v>
      </c>
      <c r="D58" s="1176">
        <v>0</v>
      </c>
      <c r="E58" s="1176">
        <v>0</v>
      </c>
      <c r="F58" s="1381">
        <v>0</v>
      </c>
      <c r="G58" s="1374">
        <v>0</v>
      </c>
      <c r="H58" s="1088">
        <v>0</v>
      </c>
      <c r="I58" s="1088">
        <v>0</v>
      </c>
      <c r="J58" s="1375">
        <v>0</v>
      </c>
    </row>
    <row r="59" spans="1:10">
      <c r="A59" s="1759" t="s">
        <v>999</v>
      </c>
      <c r="B59" s="1381">
        <v>0</v>
      </c>
      <c r="C59" s="1380">
        <v>0</v>
      </c>
      <c r="D59" s="1176">
        <v>0</v>
      </c>
      <c r="E59" s="1176">
        <v>0</v>
      </c>
      <c r="F59" s="1381">
        <v>0</v>
      </c>
      <c r="G59" s="1374">
        <v>0</v>
      </c>
      <c r="H59" s="1088">
        <v>0</v>
      </c>
      <c r="I59" s="1088">
        <v>0</v>
      </c>
      <c r="J59" s="1375">
        <v>0</v>
      </c>
    </row>
    <row r="60" spans="1:10">
      <c r="A60" s="1759" t="s">
        <v>1000</v>
      </c>
      <c r="B60" s="1381">
        <v>0</v>
      </c>
      <c r="C60" s="1380">
        <v>0</v>
      </c>
      <c r="D60" s="1176">
        <v>0</v>
      </c>
      <c r="E60" s="1176">
        <v>0</v>
      </c>
      <c r="F60" s="1381">
        <v>0</v>
      </c>
      <c r="G60" s="1374">
        <v>191.697957</v>
      </c>
      <c r="H60" s="1088">
        <v>187.177493</v>
      </c>
      <c r="I60" s="1088">
        <v>399.21783599999998</v>
      </c>
      <c r="J60" s="1375">
        <v>167.36927800000001</v>
      </c>
    </row>
    <row r="61" spans="1:10">
      <c r="A61" s="1759" t="s">
        <v>1001</v>
      </c>
      <c r="B61" s="1381">
        <v>0</v>
      </c>
      <c r="C61" s="1380">
        <v>0</v>
      </c>
      <c r="D61" s="1176">
        <v>0</v>
      </c>
      <c r="E61" s="1176">
        <v>0</v>
      </c>
      <c r="F61" s="1381">
        <v>0</v>
      </c>
      <c r="G61" s="1374">
        <v>0</v>
      </c>
      <c r="H61" s="1088">
        <v>0</v>
      </c>
      <c r="I61" s="1088">
        <v>0</v>
      </c>
      <c r="J61" s="1375">
        <v>0</v>
      </c>
    </row>
    <row r="62" spans="1:10">
      <c r="A62" s="1759" t="s">
        <v>1002</v>
      </c>
      <c r="B62" s="1381">
        <v>0</v>
      </c>
      <c r="C62" s="1380">
        <v>0</v>
      </c>
      <c r="D62" s="1176">
        <v>0</v>
      </c>
      <c r="E62" s="1176">
        <v>0</v>
      </c>
      <c r="F62" s="1381">
        <v>0</v>
      </c>
      <c r="G62" s="1374">
        <v>0</v>
      </c>
      <c r="H62" s="1088">
        <v>0</v>
      </c>
      <c r="I62" s="1088">
        <v>0</v>
      </c>
      <c r="J62" s="1375">
        <v>0</v>
      </c>
    </row>
    <row r="63" spans="1:10">
      <c r="A63" s="1759" t="s">
        <v>462</v>
      </c>
      <c r="B63" s="1381">
        <v>0</v>
      </c>
      <c r="C63" s="1380">
        <v>0</v>
      </c>
      <c r="D63" s="1176">
        <v>0</v>
      </c>
      <c r="E63" s="1176">
        <v>0</v>
      </c>
      <c r="F63" s="1381">
        <v>0</v>
      </c>
      <c r="G63" s="1374">
        <v>0</v>
      </c>
      <c r="H63" s="1088">
        <v>0</v>
      </c>
      <c r="I63" s="1088">
        <v>0</v>
      </c>
      <c r="J63" s="1375">
        <v>0</v>
      </c>
    </row>
    <row r="64" spans="1:10">
      <c r="A64" s="1759" t="s">
        <v>463</v>
      </c>
      <c r="B64" s="1381">
        <v>0</v>
      </c>
      <c r="C64" s="1380">
        <v>0</v>
      </c>
      <c r="D64" s="1176">
        <v>0</v>
      </c>
      <c r="E64" s="1176">
        <v>0</v>
      </c>
      <c r="F64" s="1381">
        <v>0</v>
      </c>
      <c r="G64" s="1374">
        <v>404.42927900000001</v>
      </c>
      <c r="H64" s="1088">
        <v>643.28385500000002</v>
      </c>
      <c r="I64" s="1088">
        <v>2376.331619</v>
      </c>
      <c r="J64" s="1375">
        <v>2343.618301</v>
      </c>
    </row>
    <row r="65" spans="1:10">
      <c r="A65" s="1759" t="s">
        <v>1180</v>
      </c>
      <c r="B65" s="1381">
        <v>0</v>
      </c>
      <c r="C65" s="1380">
        <v>0</v>
      </c>
      <c r="D65" s="1176">
        <v>0</v>
      </c>
      <c r="E65" s="1176">
        <v>0</v>
      </c>
      <c r="F65" s="1381">
        <v>0</v>
      </c>
      <c r="G65" s="1374">
        <v>0</v>
      </c>
      <c r="H65" s="1088">
        <v>0</v>
      </c>
      <c r="I65" s="1088">
        <v>0</v>
      </c>
      <c r="J65" s="1375">
        <v>0</v>
      </c>
    </row>
    <row r="66" spans="1:10">
      <c r="A66" s="1761" t="s">
        <v>465</v>
      </c>
      <c r="B66" s="1379">
        <v>9049.8910804700008</v>
      </c>
      <c r="C66" s="1378">
        <v>9588.8611317100003</v>
      </c>
      <c r="D66" s="1174">
        <v>1947.0105477900001</v>
      </c>
      <c r="E66" s="1174">
        <v>1587.3910187200004</v>
      </c>
      <c r="F66" s="1379">
        <v>908.39105842000004</v>
      </c>
      <c r="G66" s="1376">
        <v>1158.4915120000001</v>
      </c>
      <c r="H66" s="1304">
        <v>1391.8006069999999</v>
      </c>
      <c r="I66" s="1304">
        <v>1876.0242780000001</v>
      </c>
      <c r="J66" s="1377">
        <v>3235.402775</v>
      </c>
    </row>
    <row r="67" spans="1:10">
      <c r="A67" s="1759" t="s">
        <v>1004</v>
      </c>
      <c r="B67" s="1381">
        <v>465.73442575000001</v>
      </c>
      <c r="C67" s="1380">
        <v>1043.08533878</v>
      </c>
      <c r="D67" s="1176">
        <v>1316.33463499</v>
      </c>
      <c r="E67" s="1176">
        <v>1085.3078639400001</v>
      </c>
      <c r="F67" s="1381">
        <v>848.67223706000004</v>
      </c>
      <c r="G67" s="1374">
        <v>137.908559</v>
      </c>
      <c r="H67" s="1088">
        <v>289.68839800000001</v>
      </c>
      <c r="I67" s="1088">
        <v>188.513193</v>
      </c>
      <c r="J67" s="1375">
        <v>129.46276399999999</v>
      </c>
    </row>
    <row r="68" spans="1:10">
      <c r="A68" s="1759" t="s">
        <v>1005</v>
      </c>
      <c r="B68" s="1381">
        <v>136.37410215</v>
      </c>
      <c r="C68" s="1380">
        <v>47.630920670000002</v>
      </c>
      <c r="D68" s="1176">
        <v>543.45780913999999</v>
      </c>
      <c r="E68" s="1176">
        <v>479.82868043000002</v>
      </c>
      <c r="F68" s="1381">
        <v>34.034643539999998</v>
      </c>
      <c r="G68" s="1374">
        <v>11.795859999999999</v>
      </c>
      <c r="H68" s="1088">
        <v>10.195497</v>
      </c>
      <c r="I68" s="1088">
        <v>52.46237</v>
      </c>
      <c r="J68" s="1375">
        <v>50.688979000000003</v>
      </c>
    </row>
    <row r="69" spans="1:10">
      <c r="A69" s="1759" t="s">
        <v>1006</v>
      </c>
      <c r="B69" s="1381">
        <v>16.867000960000002</v>
      </c>
      <c r="C69" s="1380">
        <v>14.519435809999999</v>
      </c>
      <c r="D69" s="1176">
        <v>15.227266949999999</v>
      </c>
      <c r="E69" s="1176">
        <v>21.1278492</v>
      </c>
      <c r="F69" s="1381">
        <v>21.103179690000001</v>
      </c>
      <c r="G69" s="1374">
        <v>21.556784</v>
      </c>
      <c r="H69" s="1088">
        <v>14.680255000000001</v>
      </c>
      <c r="I69" s="1088">
        <v>19.934097999999999</v>
      </c>
      <c r="J69" s="1375">
        <v>20.751712000000001</v>
      </c>
    </row>
    <row r="70" spans="1:10">
      <c r="A70" s="1759" t="s">
        <v>1007</v>
      </c>
      <c r="B70" s="1381">
        <v>57.759353170001027</v>
      </c>
      <c r="C70" s="1380">
        <v>111.869238010001</v>
      </c>
      <c r="D70" s="1176">
        <v>71.990836709999982</v>
      </c>
      <c r="E70" s="1176">
        <v>1.12662515</v>
      </c>
      <c r="F70" s="1381">
        <v>4.5809981300000002</v>
      </c>
      <c r="G70" s="1374">
        <v>0</v>
      </c>
      <c r="H70" s="1088">
        <v>0</v>
      </c>
      <c r="I70" s="1088">
        <v>0</v>
      </c>
      <c r="J70" s="1375">
        <v>0</v>
      </c>
    </row>
    <row r="71" spans="1:10">
      <c r="A71" s="1759" t="s">
        <v>1181</v>
      </c>
      <c r="B71" s="1381">
        <v>0</v>
      </c>
      <c r="C71" s="1380">
        <v>0</v>
      </c>
      <c r="D71" s="1176">
        <v>0</v>
      </c>
      <c r="E71" s="1176">
        <v>0</v>
      </c>
      <c r="F71" s="1381">
        <v>0</v>
      </c>
      <c r="G71" s="1374">
        <v>0</v>
      </c>
      <c r="H71" s="1088">
        <v>0</v>
      </c>
      <c r="I71" s="1088">
        <v>0</v>
      </c>
      <c r="J71" s="1375">
        <v>0</v>
      </c>
    </row>
    <row r="72" spans="1:10">
      <c r="A72" s="1762" t="s">
        <v>1009</v>
      </c>
      <c r="B72" s="1381">
        <v>8373.1561984399996</v>
      </c>
      <c r="C72" s="1380">
        <v>8371.7561984399999</v>
      </c>
      <c r="D72" s="1176">
        <v>0</v>
      </c>
      <c r="E72" s="1176">
        <v>0</v>
      </c>
      <c r="F72" s="1381">
        <v>0</v>
      </c>
      <c r="G72" s="1374">
        <v>0</v>
      </c>
      <c r="H72" s="1088">
        <v>0</v>
      </c>
      <c r="I72" s="1088">
        <v>0</v>
      </c>
      <c r="J72" s="1375">
        <v>0</v>
      </c>
    </row>
    <row r="73" spans="1:10" s="1315" customFormat="1">
      <c r="A73" s="1759" t="s">
        <v>1182</v>
      </c>
      <c r="B73" s="1381">
        <v>0</v>
      </c>
      <c r="C73" s="1380">
        <v>0</v>
      </c>
      <c r="D73" s="1176"/>
      <c r="E73" s="1176">
        <v>0</v>
      </c>
      <c r="F73" s="1381">
        <v>0</v>
      </c>
      <c r="G73" s="1374">
        <v>111.135678</v>
      </c>
      <c r="H73" s="1088">
        <v>133.35149100000001</v>
      </c>
      <c r="I73" s="1088">
        <v>352.05014899999998</v>
      </c>
      <c r="J73" s="1375">
        <v>470.66929399999998</v>
      </c>
    </row>
    <row r="74" spans="1:10">
      <c r="A74" s="1759" t="s">
        <v>970</v>
      </c>
      <c r="B74" s="1381">
        <v>0</v>
      </c>
      <c r="C74" s="1380">
        <v>0</v>
      </c>
      <c r="D74" s="1176">
        <v>0</v>
      </c>
      <c r="E74" s="1176">
        <v>0</v>
      </c>
      <c r="F74" s="1381">
        <v>0</v>
      </c>
      <c r="G74" s="1374">
        <v>0</v>
      </c>
      <c r="H74" s="1088">
        <v>0</v>
      </c>
      <c r="I74" s="1088">
        <v>0</v>
      </c>
      <c r="J74" s="1375">
        <v>0</v>
      </c>
    </row>
    <row r="75" spans="1:10">
      <c r="A75" s="1759" t="s">
        <v>1011</v>
      </c>
      <c r="B75" s="1381">
        <v>0</v>
      </c>
      <c r="C75" s="1380">
        <v>0</v>
      </c>
      <c r="D75" s="1176">
        <v>0</v>
      </c>
      <c r="E75" s="1176">
        <v>0</v>
      </c>
      <c r="F75" s="1381">
        <v>0</v>
      </c>
      <c r="G75" s="1374">
        <v>876.09463100000005</v>
      </c>
      <c r="H75" s="1088">
        <v>943.88496599999996</v>
      </c>
      <c r="I75" s="1088">
        <v>1263.064468</v>
      </c>
      <c r="J75" s="1375">
        <v>2563.8300260000001</v>
      </c>
    </row>
    <row r="76" spans="1:10">
      <c r="A76" s="1759"/>
      <c r="B76" s="1381"/>
      <c r="C76" s="1380"/>
      <c r="D76" s="1176"/>
      <c r="E76" s="1176"/>
      <c r="F76" s="1381"/>
      <c r="G76" s="1376"/>
      <c r="H76" s="1304"/>
      <c r="I76" s="1304"/>
      <c r="J76" s="1377"/>
    </row>
    <row r="77" spans="1:10" ht="15.75" thickBot="1">
      <c r="A77" s="1764" t="s">
        <v>475</v>
      </c>
      <c r="B77" s="1391">
        <v>15807.381181210001</v>
      </c>
      <c r="C77" s="1390">
        <v>20020.506963719999</v>
      </c>
      <c r="D77" s="1389">
        <v>20694.187991820003</v>
      </c>
      <c r="E77" s="1389">
        <v>25357.849286830002</v>
      </c>
      <c r="F77" s="1391">
        <v>33574.663616329999</v>
      </c>
      <c r="G77" s="1399">
        <v>36878.779485999999</v>
      </c>
      <c r="H77" s="1400">
        <v>36625.603768000001</v>
      </c>
      <c r="I77" s="1400">
        <v>42539.580245999998</v>
      </c>
      <c r="J77" s="1401">
        <v>44883.647925999998</v>
      </c>
    </row>
    <row r="78" spans="1:10">
      <c r="A78" s="1397" t="s">
        <v>1029</v>
      </c>
      <c r="B78" s="208"/>
      <c r="C78" s="208"/>
      <c r="D78" s="208"/>
      <c r="E78" s="208"/>
      <c r="F78" s="208"/>
    </row>
    <row r="79" spans="1:10" ht="15.75">
      <c r="A79" s="243" t="s">
        <v>1312</v>
      </c>
      <c r="B79" s="208"/>
      <c r="C79" s="208"/>
      <c r="D79" s="208"/>
      <c r="E79" s="1838"/>
      <c r="F79" s="1838"/>
    </row>
    <row r="80" spans="1:10" ht="15.75">
      <c r="A80" s="1563" t="s">
        <v>1313</v>
      </c>
      <c r="B80" s="208"/>
      <c r="C80" s="208"/>
      <c r="D80" s="208"/>
      <c r="E80" s="208"/>
      <c r="F80" s="208"/>
    </row>
  </sheetData>
  <mergeCells count="2">
    <mergeCell ref="C3:F3"/>
    <mergeCell ref="G3:J3"/>
  </mergeCells>
  <hyperlinks>
    <hyperlink ref="A1" location="Menu!A1" display="Return to Menu"/>
  </hyperlinks>
  <pageMargins left="0.7" right="0.7" top="0.75" bottom="0.75" header="0.3" footer="0.3"/>
  <pageSetup scale="38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0"/>
  <dimension ref="A1:AD93"/>
  <sheetViews>
    <sheetView view="pageBreakPreview" zoomScaleNormal="75" zoomScaleSheetLayoutView="100" workbookViewId="0"/>
  </sheetViews>
  <sheetFormatPr defaultRowHeight="0" customHeight="1" zeroHeight="1"/>
  <cols>
    <col min="1" max="1" width="30.28515625" style="14" customWidth="1"/>
    <col min="2" max="2" width="13.42578125" style="14" bestFit="1" customWidth="1"/>
    <col min="3" max="3" width="12.28515625" style="14" customWidth="1"/>
    <col min="4" max="4" width="16" style="14" bestFit="1" customWidth="1"/>
    <col min="5" max="5" width="14.42578125" style="14" bestFit="1" customWidth="1"/>
    <col min="6" max="6" width="12.7109375" style="14" bestFit="1" customWidth="1"/>
    <col min="7" max="7" width="15.7109375" style="14" bestFit="1" customWidth="1"/>
    <col min="8" max="8" width="16.7109375" style="14" bestFit="1" customWidth="1"/>
    <col min="9" max="9" width="14.85546875" style="14" bestFit="1" customWidth="1"/>
    <col min="10" max="10" width="15" style="14" customWidth="1"/>
    <col min="11" max="11" width="18.28515625" style="14" bestFit="1" customWidth="1"/>
    <col min="12" max="12" width="12.7109375" style="14" bestFit="1" customWidth="1"/>
    <col min="13" max="13" width="13.7109375" style="14" bestFit="1" customWidth="1"/>
    <col min="14" max="14" width="13.42578125" style="14" customWidth="1"/>
    <col min="15" max="15" width="14.42578125" style="14" bestFit="1" customWidth="1"/>
    <col min="16" max="16" width="15.5703125" style="14" bestFit="1" customWidth="1"/>
    <col min="17" max="17" width="17.28515625" style="14" customWidth="1"/>
    <col min="18" max="19" width="12.28515625" style="14" customWidth="1"/>
    <col min="20" max="20" width="15.42578125" style="14" customWidth="1"/>
    <col min="21" max="21" width="12.28515625" style="14" bestFit="1" customWidth="1"/>
    <col min="22" max="16384" width="9.140625" style="14"/>
  </cols>
  <sheetData>
    <row r="1" spans="1:21" ht="26.25">
      <c r="A1" s="1867" t="s">
        <v>1425</v>
      </c>
    </row>
    <row r="2" spans="1:21" s="222" customFormat="1" ht="18.75" thickBot="1">
      <c r="A2" s="224" t="s">
        <v>1226</v>
      </c>
      <c r="B2" s="224"/>
      <c r="C2" s="224"/>
      <c r="D2" s="224"/>
      <c r="E2" s="224"/>
      <c r="F2" s="224"/>
      <c r="G2" s="224"/>
      <c r="H2" s="995"/>
      <c r="I2" s="224"/>
      <c r="J2" s="224"/>
      <c r="K2" s="224"/>
      <c r="L2" s="224"/>
      <c r="M2" s="224"/>
      <c r="N2" s="224"/>
      <c r="O2" s="224"/>
      <c r="P2" s="224"/>
      <c r="Q2" s="224"/>
      <c r="R2" s="224"/>
      <c r="S2" s="224"/>
      <c r="T2" s="224"/>
      <c r="U2" s="224"/>
    </row>
    <row r="3" spans="1:21" ht="14.25">
      <c r="A3" s="225"/>
      <c r="B3" s="1921" t="s">
        <v>388</v>
      </c>
      <c r="C3" s="1922"/>
      <c r="D3" s="1922"/>
      <c r="E3" s="1922"/>
      <c r="F3" s="1921" t="s">
        <v>389</v>
      </c>
      <c r="G3" s="1922"/>
      <c r="H3" s="1922"/>
      <c r="I3" s="1923"/>
      <c r="J3" s="1922" t="s">
        <v>390</v>
      </c>
      <c r="K3" s="1922"/>
      <c r="L3" s="1922"/>
      <c r="M3" s="1921" t="s">
        <v>391</v>
      </c>
      <c r="N3" s="1922"/>
      <c r="O3" s="1923"/>
      <c r="P3" s="420"/>
      <c r="Q3" s="90"/>
      <c r="R3" s="90"/>
      <c r="S3" s="90"/>
      <c r="T3" s="90"/>
      <c r="U3" s="90"/>
    </row>
    <row r="4" spans="1:21" ht="14.25">
      <c r="A4" s="90"/>
      <c r="B4" s="109" t="s">
        <v>392</v>
      </c>
      <c r="C4" s="91" t="s">
        <v>393</v>
      </c>
      <c r="D4" s="91" t="s">
        <v>394</v>
      </c>
      <c r="E4" s="91" t="s">
        <v>395</v>
      </c>
      <c r="F4" s="109" t="s">
        <v>396</v>
      </c>
      <c r="G4" s="91" t="s">
        <v>397</v>
      </c>
      <c r="H4" s="91"/>
      <c r="I4" s="110"/>
      <c r="J4" s="91"/>
      <c r="K4" s="91"/>
      <c r="L4" s="91" t="s">
        <v>398</v>
      </c>
      <c r="M4" s="109"/>
      <c r="N4" s="91" t="s">
        <v>399</v>
      </c>
      <c r="O4" s="110" t="s">
        <v>400</v>
      </c>
      <c r="P4" s="421" t="s">
        <v>41</v>
      </c>
      <c r="Q4" s="91"/>
      <c r="R4" s="91"/>
      <c r="S4" s="91"/>
      <c r="T4" s="91"/>
      <c r="U4" s="91"/>
    </row>
    <row r="5" spans="1:21" ht="14.25">
      <c r="A5" s="543" t="s">
        <v>33</v>
      </c>
      <c r="B5" s="109" t="s">
        <v>401</v>
      </c>
      <c r="C5" s="91" t="s">
        <v>402</v>
      </c>
      <c r="D5" s="91" t="s">
        <v>403</v>
      </c>
      <c r="E5" s="91" t="s">
        <v>404</v>
      </c>
      <c r="F5" s="109" t="s">
        <v>405</v>
      </c>
      <c r="G5" s="91" t="s">
        <v>406</v>
      </c>
      <c r="H5" s="91" t="s">
        <v>407</v>
      </c>
      <c r="I5" s="110" t="s">
        <v>408</v>
      </c>
      <c r="J5" s="91" t="s">
        <v>409</v>
      </c>
      <c r="K5" s="91" t="s">
        <v>410</v>
      </c>
      <c r="L5" s="91" t="s">
        <v>411</v>
      </c>
      <c r="M5" s="109" t="s">
        <v>270</v>
      </c>
      <c r="N5" s="91" t="s">
        <v>412</v>
      </c>
      <c r="O5" s="110" t="s">
        <v>912</v>
      </c>
      <c r="P5" s="421"/>
      <c r="Q5" s="91"/>
      <c r="R5" s="91"/>
      <c r="S5" s="91"/>
      <c r="T5" s="91"/>
      <c r="U5" s="91"/>
    </row>
    <row r="6" spans="1:21" ht="15" thickBot="1">
      <c r="A6" s="7"/>
      <c r="B6" s="111" t="s">
        <v>413</v>
      </c>
      <c r="C6" s="92"/>
      <c r="D6" s="92"/>
      <c r="E6" s="92" t="s">
        <v>414</v>
      </c>
      <c r="F6" s="111"/>
      <c r="G6" s="92"/>
      <c r="H6" s="92"/>
      <c r="I6" s="112"/>
      <c r="J6" s="92" t="s">
        <v>415</v>
      </c>
      <c r="K6" s="92" t="s">
        <v>416</v>
      </c>
      <c r="L6" s="92" t="s">
        <v>417</v>
      </c>
      <c r="M6" s="111"/>
      <c r="N6" s="92" t="s">
        <v>418</v>
      </c>
      <c r="O6" s="112"/>
      <c r="P6" s="422"/>
      <c r="Q6" s="91"/>
      <c r="R6" s="91"/>
      <c r="S6" s="91"/>
      <c r="T6" s="91"/>
      <c r="U6" s="91"/>
    </row>
    <row r="7" spans="1:21" ht="14.25">
      <c r="A7" s="792">
        <v>1981</v>
      </c>
      <c r="B7" s="1181">
        <v>0.59060000000000001</v>
      </c>
      <c r="C7" s="1182">
        <v>2.6598000000000002</v>
      </c>
      <c r="D7" s="1182">
        <v>8.7999999999999995E-2</v>
      </c>
      <c r="E7" s="1182">
        <v>1.7504999999999999</v>
      </c>
      <c r="F7" s="1183" t="s">
        <v>47</v>
      </c>
      <c r="G7" s="1182">
        <v>0.82750000000000001</v>
      </c>
      <c r="H7" s="1182">
        <v>0.1071</v>
      </c>
      <c r="I7" s="1184">
        <v>0.54039999999999999</v>
      </c>
      <c r="J7" s="1182">
        <v>0.1772</v>
      </c>
      <c r="K7" s="1182">
        <v>0.61029999999999995</v>
      </c>
      <c r="L7" s="1182">
        <v>0.36080000000000001</v>
      </c>
      <c r="M7" s="1181">
        <v>0.30889999999999995</v>
      </c>
      <c r="N7" s="1182">
        <v>0.32319999999999999</v>
      </c>
      <c r="O7" s="1184">
        <v>0.23860000000000001</v>
      </c>
      <c r="P7" s="1185">
        <v>8.5829000000000004</v>
      </c>
      <c r="Q7" s="2"/>
      <c r="R7" s="2"/>
      <c r="S7" s="2"/>
      <c r="T7" s="2"/>
      <c r="U7" s="2"/>
    </row>
    <row r="8" spans="1:21" ht="14.25">
      <c r="A8" s="792">
        <v>1982</v>
      </c>
      <c r="B8" s="1181">
        <v>0.78660000000000008</v>
      </c>
      <c r="C8" s="1182">
        <v>3.0375999999999999</v>
      </c>
      <c r="D8" s="1182">
        <v>9.4299999999999995E-2</v>
      </c>
      <c r="E8" s="1182">
        <v>2.085</v>
      </c>
      <c r="F8" s="1183" t="s">
        <v>47</v>
      </c>
      <c r="G8" s="1182">
        <v>1.0923</v>
      </c>
      <c r="H8" s="1182">
        <v>0.15049999999999999</v>
      </c>
      <c r="I8" s="1184">
        <v>0.5837</v>
      </c>
      <c r="J8" s="1182">
        <v>0.19309999999999999</v>
      </c>
      <c r="K8" s="1182">
        <v>0.70699999999999996</v>
      </c>
      <c r="L8" s="1182">
        <v>0.4027</v>
      </c>
      <c r="M8" s="1181">
        <v>0.36810000000000004</v>
      </c>
      <c r="N8" s="1186" t="s">
        <v>47</v>
      </c>
      <c r="O8" s="1184">
        <v>0.77439999999999998</v>
      </c>
      <c r="P8" s="1185">
        <v>10.275300000000001</v>
      </c>
      <c r="Q8" s="2"/>
      <c r="R8" s="2"/>
      <c r="S8" s="2"/>
      <c r="T8" s="2"/>
      <c r="U8" s="2"/>
    </row>
    <row r="9" spans="1:21" ht="14.25">
      <c r="A9" s="792">
        <v>1983</v>
      </c>
      <c r="B9" s="1181">
        <v>0.94040000000000001</v>
      </c>
      <c r="C9" s="1182">
        <v>3.0530999999999997</v>
      </c>
      <c r="D9" s="1182">
        <v>0.1187</v>
      </c>
      <c r="E9" s="1182">
        <v>2.2601999999999998</v>
      </c>
      <c r="F9" s="1183" t="s">
        <v>47</v>
      </c>
      <c r="G9" s="1182">
        <v>1.0666</v>
      </c>
      <c r="H9" s="1182">
        <v>0.13769999999999999</v>
      </c>
      <c r="I9" s="1184">
        <v>0.52290000000000003</v>
      </c>
      <c r="J9" s="1182">
        <v>0.18130000000000002</v>
      </c>
      <c r="K9" s="1182">
        <v>0.71820000000000006</v>
      </c>
      <c r="L9" s="1182">
        <v>0.81010000000000004</v>
      </c>
      <c r="M9" s="1181">
        <v>0.58899999999999997</v>
      </c>
      <c r="N9" s="1186" t="s">
        <v>47</v>
      </c>
      <c r="O9" s="1184">
        <v>0.6957000000000001</v>
      </c>
      <c r="P9" s="1185">
        <v>11.093900000000001</v>
      </c>
      <c r="Q9" s="2"/>
      <c r="R9" s="2"/>
      <c r="S9" s="2"/>
      <c r="T9" s="2"/>
      <c r="U9" s="2"/>
    </row>
    <row r="10" spans="1:21" ht="14.25">
      <c r="A10" s="792">
        <v>1984</v>
      </c>
      <c r="B10" s="1181">
        <v>1.0520999999999998</v>
      </c>
      <c r="C10" s="1182">
        <v>3.0834999999999999</v>
      </c>
      <c r="D10" s="1182">
        <v>0.16550000000000001</v>
      </c>
      <c r="E10" s="1182">
        <v>2.3738000000000001</v>
      </c>
      <c r="F10" s="1183" t="s">
        <v>47</v>
      </c>
      <c r="G10" s="1182">
        <v>1.1977</v>
      </c>
      <c r="H10" s="1182">
        <v>0.13350000000000001</v>
      </c>
      <c r="I10" s="1184">
        <v>0.49149999999999999</v>
      </c>
      <c r="J10" s="1182">
        <v>0.20069999999999999</v>
      </c>
      <c r="K10" s="1182">
        <v>0.73850000000000005</v>
      </c>
      <c r="L10" s="1182">
        <v>0.75320000000000009</v>
      </c>
      <c r="M10" s="1181">
        <v>0.5796</v>
      </c>
      <c r="N10" s="1186" t="s">
        <v>47</v>
      </c>
      <c r="O10" s="1184">
        <v>0.73399999999999999</v>
      </c>
      <c r="P10" s="1185">
        <v>11.503600000000002</v>
      </c>
      <c r="Q10" s="2"/>
      <c r="R10" s="2"/>
      <c r="S10" s="2"/>
      <c r="T10" s="2"/>
      <c r="U10" s="2"/>
    </row>
    <row r="11" spans="1:21" ht="14.25">
      <c r="A11" s="792">
        <v>1985</v>
      </c>
      <c r="B11" s="1181">
        <v>1.3102</v>
      </c>
      <c r="C11" s="1182">
        <v>3.2321999999999997</v>
      </c>
      <c r="D11" s="1182">
        <v>0.2361</v>
      </c>
      <c r="E11" s="1182">
        <v>2.4937</v>
      </c>
      <c r="F11" s="1183" t="s">
        <v>47</v>
      </c>
      <c r="G11" s="1182">
        <v>1.4177</v>
      </c>
      <c r="H11" s="1182">
        <v>0.1226</v>
      </c>
      <c r="I11" s="1184">
        <v>0.51100000000000001</v>
      </c>
      <c r="J11" s="1182">
        <v>0.24399999999999999</v>
      </c>
      <c r="K11" s="1182">
        <v>0.74370000000000003</v>
      </c>
      <c r="L11" s="1182">
        <v>0.53820000000000001</v>
      </c>
      <c r="M11" s="1181">
        <v>0.55259999999999998</v>
      </c>
      <c r="N11" s="1186" t="s">
        <v>47</v>
      </c>
      <c r="O11" s="1184">
        <v>0.76819999999999999</v>
      </c>
      <c r="P11" s="1185">
        <v>12.170200000000003</v>
      </c>
      <c r="Q11" s="2"/>
      <c r="R11" s="2"/>
      <c r="S11" s="2"/>
      <c r="T11" s="2"/>
      <c r="U11" s="2"/>
    </row>
    <row r="12" spans="1:21" ht="14.25">
      <c r="A12" s="792">
        <v>1986</v>
      </c>
      <c r="B12" s="1181">
        <v>1.8303</v>
      </c>
      <c r="C12" s="1182">
        <v>4.4752000000000001</v>
      </c>
      <c r="D12" s="1182">
        <v>0.20799999999999999</v>
      </c>
      <c r="E12" s="1182">
        <v>2.8404000000000003</v>
      </c>
      <c r="F12" s="1183" t="s">
        <v>47</v>
      </c>
      <c r="G12" s="1182">
        <v>1.7250000000000001</v>
      </c>
      <c r="H12" s="1182">
        <v>0.3115</v>
      </c>
      <c r="I12" s="1184">
        <v>0.71829999999999994</v>
      </c>
      <c r="J12" s="1182">
        <v>0.24209999999999998</v>
      </c>
      <c r="K12" s="1182">
        <v>0.73029999999999995</v>
      </c>
      <c r="L12" s="1182">
        <v>0.82320000000000004</v>
      </c>
      <c r="M12" s="1181">
        <v>0.51479999999999992</v>
      </c>
      <c r="N12" s="1186" t="s">
        <v>47</v>
      </c>
      <c r="O12" s="1184">
        <v>1.2825</v>
      </c>
      <c r="P12" s="1185">
        <v>15.701599999999999</v>
      </c>
      <c r="Q12" s="2"/>
      <c r="R12" s="2"/>
      <c r="S12" s="2"/>
      <c r="T12" s="2"/>
      <c r="U12" s="2"/>
    </row>
    <row r="13" spans="1:21" ht="14.25">
      <c r="A13" s="792">
        <v>1987</v>
      </c>
      <c r="B13" s="1181">
        <v>2.4270999999999998</v>
      </c>
      <c r="C13" s="1182">
        <v>4.9611999999999998</v>
      </c>
      <c r="D13" s="1182">
        <v>0.24630000000000002</v>
      </c>
      <c r="E13" s="1182">
        <v>2.8924000000000003</v>
      </c>
      <c r="F13" s="1183" t="s">
        <v>47</v>
      </c>
      <c r="G13" s="1182">
        <v>1.9617</v>
      </c>
      <c r="H13" s="1182">
        <v>0.46250000000000002</v>
      </c>
      <c r="I13" s="1184">
        <v>0.61320000000000008</v>
      </c>
      <c r="J13" s="1182">
        <v>0.23230000000000001</v>
      </c>
      <c r="K13" s="1182">
        <v>0.80110000000000003</v>
      </c>
      <c r="L13" s="1182">
        <v>1.1020000000000001</v>
      </c>
      <c r="M13" s="1181">
        <v>0.64349999999999996</v>
      </c>
      <c r="N13" s="1182">
        <v>0.56120000000000003</v>
      </c>
      <c r="O13" s="1184">
        <v>0.62739999999999996</v>
      </c>
      <c r="P13" s="1185">
        <v>17.5319</v>
      </c>
      <c r="Q13" s="2"/>
      <c r="R13" s="2"/>
      <c r="S13" s="2"/>
      <c r="T13" s="2"/>
      <c r="U13" s="2"/>
    </row>
    <row r="14" spans="1:21" ht="14.25">
      <c r="A14" s="792">
        <v>1988</v>
      </c>
      <c r="B14" s="1181">
        <v>3.0667</v>
      </c>
      <c r="C14" s="1182">
        <v>6.0780000000000003</v>
      </c>
      <c r="D14" s="1182">
        <v>0.2273</v>
      </c>
      <c r="E14" s="1182">
        <v>3.0079000000000002</v>
      </c>
      <c r="F14" s="1183" t="s">
        <v>47</v>
      </c>
      <c r="G14" s="1182">
        <v>2.3359000000000001</v>
      </c>
      <c r="H14" s="1182">
        <v>0.47770000000000001</v>
      </c>
      <c r="I14" s="1184">
        <v>0.80259999999999998</v>
      </c>
      <c r="J14" s="1182">
        <v>0.25800000000000001</v>
      </c>
      <c r="K14" s="1182">
        <v>0.88570000000000004</v>
      </c>
      <c r="L14" s="1182">
        <v>0.1923</v>
      </c>
      <c r="M14" s="1181">
        <v>0.77470000000000006</v>
      </c>
      <c r="N14" s="1182">
        <v>0.84739999999999993</v>
      </c>
      <c r="O14" s="1184">
        <v>0.60699999999999998</v>
      </c>
      <c r="P14" s="1185">
        <v>19.561199999999999</v>
      </c>
      <c r="Q14" s="2"/>
      <c r="R14" s="2"/>
      <c r="S14" s="2"/>
      <c r="T14" s="2"/>
      <c r="U14" s="2"/>
    </row>
    <row r="15" spans="1:21" ht="14.25">
      <c r="A15" s="792">
        <v>1989</v>
      </c>
      <c r="B15" s="1181">
        <v>3.4704999999999999</v>
      </c>
      <c r="C15" s="1182">
        <v>6.6716999999999995</v>
      </c>
      <c r="D15" s="1182">
        <v>0.27160000000000001</v>
      </c>
      <c r="E15" s="1182">
        <v>3.2266999999999997</v>
      </c>
      <c r="F15" s="1183" t="s">
        <v>47</v>
      </c>
      <c r="G15" s="1182">
        <v>2.7363000000000004</v>
      </c>
      <c r="H15" s="1182">
        <v>0.60360000000000003</v>
      </c>
      <c r="I15" s="1184">
        <v>0.88239999999999996</v>
      </c>
      <c r="J15" s="1182">
        <v>0.20050000000000001</v>
      </c>
      <c r="K15" s="1182">
        <v>0.82150000000000001</v>
      </c>
      <c r="L15" s="1182">
        <v>0.4788</v>
      </c>
      <c r="M15" s="1181">
        <v>0.84179999999999999</v>
      </c>
      <c r="N15" s="1182">
        <v>1.1511</v>
      </c>
      <c r="O15" s="1184">
        <v>0.65149999999999997</v>
      </c>
      <c r="P15" s="1185">
        <v>22.007999999999996</v>
      </c>
      <c r="Q15" s="2"/>
      <c r="R15" s="2"/>
      <c r="S15" s="2"/>
      <c r="T15" s="2"/>
      <c r="U15" s="2"/>
    </row>
    <row r="16" spans="1:21" ht="14.25">
      <c r="A16" s="792">
        <v>1990</v>
      </c>
      <c r="B16" s="1181">
        <v>4.2214</v>
      </c>
      <c r="C16" s="1182">
        <v>7.8837000000000002</v>
      </c>
      <c r="D16" s="1182">
        <v>0.3624</v>
      </c>
      <c r="E16" s="1182">
        <v>3.2108000000000003</v>
      </c>
      <c r="F16" s="1187">
        <v>0.308</v>
      </c>
      <c r="G16" s="1182">
        <v>2.7618</v>
      </c>
      <c r="H16" s="1182">
        <v>0.74709999999999999</v>
      </c>
      <c r="I16" s="1184">
        <v>1.0218</v>
      </c>
      <c r="J16" s="1182">
        <v>0.2155</v>
      </c>
      <c r="K16" s="1182">
        <v>0.93529999999999991</v>
      </c>
      <c r="L16" s="1182">
        <v>0.71910000000000007</v>
      </c>
      <c r="M16" s="1181">
        <v>1.159</v>
      </c>
      <c r="N16" s="1182">
        <v>1.3322000000000001</v>
      </c>
      <c r="O16" s="1184">
        <v>1.1220000000000001</v>
      </c>
      <c r="P16" s="1185">
        <v>26.000099999999996</v>
      </c>
      <c r="Q16" s="2"/>
      <c r="R16" s="2"/>
      <c r="S16" s="2"/>
      <c r="T16" s="2"/>
      <c r="U16" s="2"/>
    </row>
    <row r="17" spans="1:21" ht="14.25">
      <c r="A17" s="792">
        <v>1991</v>
      </c>
      <c r="B17" s="1181">
        <v>5.0126999999999997</v>
      </c>
      <c r="C17" s="1182">
        <v>10.911299999999999</v>
      </c>
      <c r="D17" s="1182">
        <v>0.54179999999999995</v>
      </c>
      <c r="E17" s="1182">
        <v>3.5731999999999999</v>
      </c>
      <c r="F17" s="1187">
        <v>0.1225</v>
      </c>
      <c r="G17" s="1182">
        <v>3.0350000000000001</v>
      </c>
      <c r="H17" s="1182">
        <v>0.94270000000000009</v>
      </c>
      <c r="I17" s="1184">
        <v>1.0014000000000001</v>
      </c>
      <c r="J17" s="1182">
        <v>0.21719999999999998</v>
      </c>
      <c r="K17" s="1182">
        <v>1.1344000000000001</v>
      </c>
      <c r="L17" s="1182">
        <v>0.75600000000000001</v>
      </c>
      <c r="M17" s="1181">
        <v>0.99739999999999995</v>
      </c>
      <c r="N17" s="1182">
        <v>1.6830000000000001</v>
      </c>
      <c r="O17" s="1184">
        <v>1.3775999999999999</v>
      </c>
      <c r="P17" s="1185">
        <v>31.306200000000004</v>
      </c>
      <c r="Q17" s="2"/>
      <c r="R17" s="2"/>
      <c r="S17" s="2"/>
      <c r="T17" s="2"/>
      <c r="U17" s="2"/>
    </row>
    <row r="18" spans="1:21" ht="14.25">
      <c r="A18" s="792">
        <v>1992</v>
      </c>
      <c r="B18" s="1181">
        <v>6.9788999999999994</v>
      </c>
      <c r="C18" s="1182">
        <v>15.4039</v>
      </c>
      <c r="D18" s="1182">
        <v>0.75970000000000004</v>
      </c>
      <c r="E18" s="1182">
        <v>4.0594000000000001</v>
      </c>
      <c r="F18" s="1187">
        <v>0.7288</v>
      </c>
      <c r="G18" s="1182">
        <v>3.7133000000000003</v>
      </c>
      <c r="H18" s="1182">
        <v>1.3169000000000002</v>
      </c>
      <c r="I18" s="1184">
        <v>1.6335</v>
      </c>
      <c r="J18" s="1182">
        <v>0.3085</v>
      </c>
      <c r="K18" s="1182">
        <v>1.3368</v>
      </c>
      <c r="L18" s="1182">
        <v>1.1189</v>
      </c>
      <c r="M18" s="1181">
        <v>1.2392999999999998</v>
      </c>
      <c r="N18" s="1182">
        <v>2.1785000000000001</v>
      </c>
      <c r="O18" s="1184">
        <v>1.9604000000000001</v>
      </c>
      <c r="P18" s="1185">
        <v>42.736800000000009</v>
      </c>
      <c r="Q18" s="2"/>
      <c r="R18" s="2"/>
      <c r="S18" s="2"/>
      <c r="T18" s="2"/>
      <c r="U18" s="2"/>
    </row>
    <row r="19" spans="1:21" ht="13.5" customHeight="1">
      <c r="A19" s="792">
        <v>1993</v>
      </c>
      <c r="B19" s="1181">
        <v>10.753</v>
      </c>
      <c r="C19" s="1182">
        <v>23.110599999999998</v>
      </c>
      <c r="D19" s="1182">
        <v>1.4240999999999999</v>
      </c>
      <c r="E19" s="1182">
        <v>5.4051999999999998</v>
      </c>
      <c r="F19" s="1183" t="s">
        <v>47</v>
      </c>
      <c r="G19" s="1182">
        <v>9.9623999999999988</v>
      </c>
      <c r="H19" s="1182">
        <v>1.6083000000000001</v>
      </c>
      <c r="I19" s="1184">
        <v>1.9233</v>
      </c>
      <c r="J19" s="1182">
        <v>0.46700000000000003</v>
      </c>
      <c r="K19" s="1182">
        <v>2.1509</v>
      </c>
      <c r="L19" s="1182">
        <v>1.8014000000000001</v>
      </c>
      <c r="M19" s="1181">
        <v>1.7402</v>
      </c>
      <c r="N19" s="1186" t="s">
        <v>47</v>
      </c>
      <c r="O19" s="1184">
        <v>5.3188999999999993</v>
      </c>
      <c r="P19" s="1185">
        <v>65.665300000000002</v>
      </c>
      <c r="Q19" s="2"/>
      <c r="R19" s="2"/>
      <c r="S19" s="2"/>
      <c r="T19" s="2"/>
      <c r="U19" s="2"/>
    </row>
    <row r="20" spans="1:21" ht="13.5" customHeight="1">
      <c r="A20" s="792">
        <v>1994</v>
      </c>
      <c r="B20" s="1181">
        <v>17.7577</v>
      </c>
      <c r="C20" s="1182">
        <v>34.8232</v>
      </c>
      <c r="D20" s="1186" t="s">
        <v>47</v>
      </c>
      <c r="E20" s="1186" t="s">
        <v>47</v>
      </c>
      <c r="F20" s="1183" t="s">
        <v>47</v>
      </c>
      <c r="G20" s="1186" t="s">
        <v>47</v>
      </c>
      <c r="H20" s="1188">
        <v>7.6131000000000002</v>
      </c>
      <c r="I20" s="1189" t="s">
        <v>47</v>
      </c>
      <c r="J20" s="1186" t="s">
        <v>47</v>
      </c>
      <c r="K20" s="1186" t="s">
        <v>47</v>
      </c>
      <c r="L20" s="1186" t="s">
        <v>47</v>
      </c>
      <c r="M20" s="1183" t="s">
        <v>47</v>
      </c>
      <c r="N20" s="1186" t="s">
        <v>47</v>
      </c>
      <c r="O20" s="1190">
        <v>33.989899999999999</v>
      </c>
      <c r="P20" s="1185">
        <v>94.183899999999994</v>
      </c>
      <c r="Q20" s="2"/>
      <c r="R20" s="2"/>
      <c r="S20" s="2"/>
      <c r="T20" s="2"/>
      <c r="U20" s="2"/>
    </row>
    <row r="21" spans="1:21" ht="13.5" customHeight="1">
      <c r="A21" s="792">
        <v>1995</v>
      </c>
      <c r="B21" s="1181">
        <v>25.278700000000001</v>
      </c>
      <c r="C21" s="1182">
        <v>58.090699999999998</v>
      </c>
      <c r="D21" s="1188">
        <v>12.0716</v>
      </c>
      <c r="E21" s="1186" t="s">
        <v>47</v>
      </c>
      <c r="F21" s="1183" t="s">
        <v>47</v>
      </c>
      <c r="G21" s="1186" t="s">
        <v>47</v>
      </c>
      <c r="H21" s="1188">
        <v>19.442900000000002</v>
      </c>
      <c r="I21" s="1189" t="s">
        <v>47</v>
      </c>
      <c r="J21" s="1186" t="s">
        <v>47</v>
      </c>
      <c r="K21" s="1186" t="s">
        <v>47</v>
      </c>
      <c r="L21" s="1186" t="s">
        <v>47</v>
      </c>
      <c r="M21" s="1183" t="s">
        <v>47</v>
      </c>
      <c r="N21" s="1186" t="s">
        <v>47</v>
      </c>
      <c r="O21" s="1184">
        <v>29.685700000000001</v>
      </c>
      <c r="P21" s="1191">
        <v>144.56960000000001</v>
      </c>
      <c r="Q21" s="113"/>
      <c r="R21" s="113"/>
      <c r="S21" s="113"/>
      <c r="T21" s="113"/>
      <c r="U21" s="113"/>
    </row>
    <row r="22" spans="1:21" ht="13.5" customHeight="1">
      <c r="A22" s="792">
        <v>1996</v>
      </c>
      <c r="B22" s="1181">
        <v>33.264099999999999</v>
      </c>
      <c r="C22" s="1182">
        <v>72.238100000000003</v>
      </c>
      <c r="D22" s="1188">
        <v>15.0495</v>
      </c>
      <c r="E22" s="1186" t="s">
        <v>47</v>
      </c>
      <c r="F22" s="1183" t="s">
        <v>47</v>
      </c>
      <c r="G22" s="1186" t="s">
        <v>47</v>
      </c>
      <c r="H22" s="1188">
        <v>32.998199999999997</v>
      </c>
      <c r="I22" s="1189" t="s">
        <v>47</v>
      </c>
      <c r="J22" s="1186" t="s">
        <v>47</v>
      </c>
      <c r="K22" s="1186" t="s">
        <v>47</v>
      </c>
      <c r="L22" s="1186" t="s">
        <v>47</v>
      </c>
      <c r="M22" s="1183" t="s">
        <v>47</v>
      </c>
      <c r="N22" s="1186" t="s">
        <v>47</v>
      </c>
      <c r="O22" s="1190">
        <v>15.8872</v>
      </c>
      <c r="P22" s="1185">
        <v>169.43710000000004</v>
      </c>
      <c r="Q22" s="2"/>
      <c r="R22" s="2"/>
      <c r="S22" s="2"/>
      <c r="T22" s="2"/>
      <c r="U22" s="2"/>
    </row>
    <row r="23" spans="1:21" ht="13.5" customHeight="1">
      <c r="A23" s="792">
        <v>1997</v>
      </c>
      <c r="B23" s="1181">
        <v>27.939299999999999</v>
      </c>
      <c r="C23" s="1182">
        <v>82.823100000000011</v>
      </c>
      <c r="D23" s="1188">
        <v>20.611000000000001</v>
      </c>
      <c r="E23" s="1186" t="s">
        <v>47</v>
      </c>
      <c r="F23" s="1183" t="s">
        <v>47</v>
      </c>
      <c r="G23" s="1186" t="s">
        <v>47</v>
      </c>
      <c r="H23" s="1188">
        <v>16.3687</v>
      </c>
      <c r="I23" s="1189" t="s">
        <v>47</v>
      </c>
      <c r="J23" s="1186" t="s">
        <v>47</v>
      </c>
      <c r="K23" s="1186" t="s">
        <v>47</v>
      </c>
      <c r="L23" s="1186" t="s">
        <v>47</v>
      </c>
      <c r="M23" s="1183" t="s">
        <v>47</v>
      </c>
      <c r="N23" s="1186" t="s">
        <v>47</v>
      </c>
      <c r="O23" s="1190">
        <v>237.80840000000001</v>
      </c>
      <c r="P23" s="1185">
        <v>385.5505</v>
      </c>
      <c r="Q23" s="2"/>
      <c r="R23" s="2"/>
      <c r="S23" s="2"/>
      <c r="T23" s="2"/>
      <c r="U23" s="2"/>
    </row>
    <row r="24" spans="1:21" ht="13.5" customHeight="1">
      <c r="A24" s="792">
        <v>1998</v>
      </c>
      <c r="B24" s="1181">
        <v>27.180700000000002</v>
      </c>
      <c r="C24" s="1182">
        <v>96.732699999999994</v>
      </c>
      <c r="D24" s="1188">
        <v>22.848200000000002</v>
      </c>
      <c r="E24" s="1186" t="s">
        <v>47</v>
      </c>
      <c r="F24" s="1183" t="s">
        <v>47</v>
      </c>
      <c r="G24" s="1186" t="s">
        <v>47</v>
      </c>
      <c r="H24" s="1188">
        <v>29.770199999999999</v>
      </c>
      <c r="I24" s="1189" t="s">
        <v>47</v>
      </c>
      <c r="J24" s="1186" t="s">
        <v>47</v>
      </c>
      <c r="K24" s="1186" t="s">
        <v>47</v>
      </c>
      <c r="L24" s="1186" t="s">
        <v>47</v>
      </c>
      <c r="M24" s="1183" t="s">
        <v>47</v>
      </c>
      <c r="N24" s="1186" t="s">
        <v>47</v>
      </c>
      <c r="O24" s="1190">
        <v>96.363699999999994</v>
      </c>
      <c r="P24" s="1185">
        <v>272.89550000000003</v>
      </c>
      <c r="Q24" s="2"/>
      <c r="R24" s="2"/>
      <c r="S24" s="2"/>
      <c r="T24" s="2"/>
      <c r="U24" s="2"/>
    </row>
    <row r="25" spans="1:21" ht="13.5" customHeight="1">
      <c r="A25" s="792">
        <v>1999</v>
      </c>
      <c r="B25" s="1181">
        <v>31.0457</v>
      </c>
      <c r="C25" s="1182">
        <v>115.75989999999999</v>
      </c>
      <c r="D25" s="1188">
        <v>24.683599999999998</v>
      </c>
      <c r="E25" s="1186" t="s">
        <v>47</v>
      </c>
      <c r="F25" s="1183" t="s">
        <v>47</v>
      </c>
      <c r="G25" s="1186" t="s">
        <v>47</v>
      </c>
      <c r="H25" s="1188">
        <v>18.772099999999998</v>
      </c>
      <c r="I25" s="1189" t="s">
        <v>47</v>
      </c>
      <c r="J25" s="1186" t="s">
        <v>47</v>
      </c>
      <c r="K25" s="1186" t="s">
        <v>47</v>
      </c>
      <c r="L25" s="1186" t="s">
        <v>47</v>
      </c>
      <c r="M25" s="1183" t="s">
        <v>47</v>
      </c>
      <c r="N25" s="1186" t="s">
        <v>47</v>
      </c>
      <c r="O25" s="1190">
        <v>132.50360000000001</v>
      </c>
      <c r="P25" s="1185">
        <v>322.76490000000001</v>
      </c>
      <c r="Q25" s="2"/>
      <c r="R25" s="2"/>
      <c r="S25" s="2"/>
      <c r="T25" s="2"/>
      <c r="U25" s="2"/>
    </row>
    <row r="26" spans="1:21" ht="13.5" customHeight="1">
      <c r="A26" s="792">
        <v>2000</v>
      </c>
      <c r="B26" s="1181">
        <v>41.0289</v>
      </c>
      <c r="C26" s="1182">
        <v>141.29479999999998</v>
      </c>
      <c r="D26" s="1188">
        <v>32.288599999999995</v>
      </c>
      <c r="E26" s="1186" t="s">
        <v>47</v>
      </c>
      <c r="F26" s="1183" t="s">
        <v>47</v>
      </c>
      <c r="G26" s="1186" t="s">
        <v>47</v>
      </c>
      <c r="H26" s="1188">
        <v>25.307400000000001</v>
      </c>
      <c r="I26" s="1189" t="s">
        <v>47</v>
      </c>
      <c r="J26" s="1186" t="s">
        <v>47</v>
      </c>
      <c r="K26" s="1186" t="s">
        <v>47</v>
      </c>
      <c r="L26" s="1186" t="s">
        <v>47</v>
      </c>
      <c r="M26" s="1183" t="s">
        <v>47</v>
      </c>
      <c r="N26" s="1186" t="s">
        <v>47</v>
      </c>
      <c r="O26" s="1190">
        <v>268.38249999999999</v>
      </c>
      <c r="P26" s="1185">
        <v>508.30219999999997</v>
      </c>
      <c r="Q26" s="2"/>
      <c r="R26" s="2"/>
      <c r="S26" s="2"/>
      <c r="T26" s="2"/>
      <c r="U26" s="2"/>
    </row>
    <row r="27" spans="1:21" ht="13.5" customHeight="1">
      <c r="A27" s="792">
        <v>2001</v>
      </c>
      <c r="B27" s="1181">
        <v>55.8461</v>
      </c>
      <c r="C27" s="1182">
        <v>206.88900000000001</v>
      </c>
      <c r="D27" s="1188">
        <v>70.477100000000007</v>
      </c>
      <c r="E27" s="1186" t="s">
        <v>47</v>
      </c>
      <c r="F27" s="1183" t="s">
        <v>47</v>
      </c>
      <c r="G27" s="1186" t="s">
        <v>47</v>
      </c>
      <c r="H27" s="1188">
        <v>34.532499999999999</v>
      </c>
      <c r="I27" s="1189" t="s">
        <v>47</v>
      </c>
      <c r="J27" s="1186" t="s">
        <v>47</v>
      </c>
      <c r="K27" s="1186" t="s">
        <v>47</v>
      </c>
      <c r="L27" s="1186" t="s">
        <v>47</v>
      </c>
      <c r="M27" s="1183" t="s">
        <v>47</v>
      </c>
      <c r="N27" s="1186" t="s">
        <v>47</v>
      </c>
      <c r="O27" s="1190">
        <v>428.42009999999999</v>
      </c>
      <c r="P27" s="1185">
        <v>796.1647999999999</v>
      </c>
      <c r="Q27" s="2"/>
      <c r="R27" s="2"/>
      <c r="S27" s="2"/>
      <c r="T27" s="2"/>
      <c r="U27" s="2"/>
    </row>
    <row r="28" spans="1:21" ht="13.5" customHeight="1">
      <c r="A28" s="792">
        <v>2002</v>
      </c>
      <c r="B28" s="1181">
        <v>59.849699999999999</v>
      </c>
      <c r="C28" s="1182">
        <v>233.47470000000001</v>
      </c>
      <c r="D28" s="1188">
        <v>70.17</v>
      </c>
      <c r="E28" s="1186" t="s">
        <v>47</v>
      </c>
      <c r="F28" s="1183" t="s">
        <v>47</v>
      </c>
      <c r="G28" s="1186" t="s">
        <v>47</v>
      </c>
      <c r="H28" s="1188">
        <v>26.709199999999999</v>
      </c>
      <c r="I28" s="1189" t="s">
        <v>47</v>
      </c>
      <c r="J28" s="1186" t="s">
        <v>47</v>
      </c>
      <c r="K28" s="1186" t="s">
        <v>47</v>
      </c>
      <c r="L28" s="1186" t="s">
        <v>47</v>
      </c>
      <c r="M28" s="1183" t="s">
        <v>47</v>
      </c>
      <c r="N28" s="1186" t="s">
        <v>47</v>
      </c>
      <c r="O28" s="1190">
        <v>564.4251999999999</v>
      </c>
      <c r="P28" s="1185">
        <v>954.62880000000007</v>
      </c>
      <c r="Q28" s="2"/>
      <c r="R28" s="2"/>
      <c r="S28" s="2"/>
      <c r="T28" s="2"/>
      <c r="U28" s="2"/>
    </row>
    <row r="29" spans="1:21" ht="13.5" customHeight="1">
      <c r="A29" s="792">
        <v>2003</v>
      </c>
      <c r="B29" s="1181">
        <v>62.102800000000002</v>
      </c>
      <c r="C29" s="1182">
        <v>294.30959999999999</v>
      </c>
      <c r="D29" s="1188">
        <v>95.976399999999998</v>
      </c>
      <c r="E29" s="424" t="s">
        <v>47</v>
      </c>
      <c r="F29" s="1183" t="s">
        <v>47</v>
      </c>
      <c r="G29" s="424" t="s">
        <v>47</v>
      </c>
      <c r="H29" s="1188">
        <v>34.467400000000005</v>
      </c>
      <c r="I29" s="1192" t="s">
        <v>47</v>
      </c>
      <c r="J29" s="1186" t="s">
        <v>47</v>
      </c>
      <c r="K29" s="1186" t="s">
        <v>47</v>
      </c>
      <c r="L29" s="1186" t="s">
        <v>47</v>
      </c>
      <c r="M29" s="1183" t="s">
        <v>47</v>
      </c>
      <c r="N29" s="1186" t="s">
        <v>47</v>
      </c>
      <c r="O29" s="1190">
        <v>723.17690000000005</v>
      </c>
      <c r="P29" s="1185">
        <v>1210.0331000000001</v>
      </c>
      <c r="Q29" s="2"/>
      <c r="R29" s="2"/>
      <c r="S29" s="2"/>
      <c r="T29" s="2"/>
      <c r="U29" s="2"/>
    </row>
    <row r="30" spans="1:21" ht="13.5" customHeight="1">
      <c r="A30" s="792">
        <v>2004</v>
      </c>
      <c r="B30" s="1181">
        <v>67.738600000000005</v>
      </c>
      <c r="C30" s="1182">
        <v>332.11369999999999</v>
      </c>
      <c r="D30" s="1188">
        <v>131.0556</v>
      </c>
      <c r="E30" s="1186" t="s">
        <v>47</v>
      </c>
      <c r="F30" s="1183" t="s">
        <v>47</v>
      </c>
      <c r="G30" s="1186" t="s">
        <v>47</v>
      </c>
      <c r="H30" s="1188">
        <v>31.347000000000001</v>
      </c>
      <c r="I30" s="1189" t="s">
        <v>47</v>
      </c>
      <c r="J30" s="1186" t="s">
        <v>47</v>
      </c>
      <c r="K30" s="1186" t="s">
        <v>47</v>
      </c>
      <c r="L30" s="1186" t="s">
        <v>47</v>
      </c>
      <c r="M30" s="1183" t="s">
        <v>47</v>
      </c>
      <c r="N30" s="1186" t="s">
        <v>47</v>
      </c>
      <c r="O30" s="1190">
        <v>956.98779999999999</v>
      </c>
      <c r="P30" s="1185">
        <v>1519.2427000000002</v>
      </c>
      <c r="Q30" s="2"/>
      <c r="R30" s="2"/>
      <c r="S30" s="2"/>
      <c r="T30" s="2"/>
      <c r="U30" s="2"/>
    </row>
    <row r="31" spans="1:21" ht="13.5" customHeight="1">
      <c r="A31" s="792">
        <v>2005</v>
      </c>
      <c r="B31" s="1181">
        <v>48.561500000000002</v>
      </c>
      <c r="C31" s="1182">
        <v>352.03829999999999</v>
      </c>
      <c r="D31" s="1188">
        <v>172.53210000000001</v>
      </c>
      <c r="E31" s="1186" t="s">
        <v>47</v>
      </c>
      <c r="F31" s="1183" t="s">
        <v>47</v>
      </c>
      <c r="G31" s="1186" t="s">
        <v>47</v>
      </c>
      <c r="H31" s="1188">
        <v>26.427299999999999</v>
      </c>
      <c r="I31" s="1189">
        <v>0</v>
      </c>
      <c r="J31" s="1186" t="s">
        <v>47</v>
      </c>
      <c r="K31" s="1186" t="s">
        <v>47</v>
      </c>
      <c r="L31" s="1186" t="s">
        <v>47</v>
      </c>
      <c r="M31" s="1183">
        <v>0</v>
      </c>
      <c r="N31" s="1186">
        <v>0</v>
      </c>
      <c r="O31" s="1190">
        <v>1377.152</v>
      </c>
      <c r="P31" s="1185">
        <v>1976.7112000000002</v>
      </c>
      <c r="Q31" s="2"/>
      <c r="R31" s="2"/>
      <c r="S31" s="2"/>
      <c r="T31" s="2"/>
      <c r="U31" s="2"/>
    </row>
    <row r="32" spans="1:21" ht="13.5" customHeight="1">
      <c r="A32" s="114">
        <v>2006</v>
      </c>
      <c r="B32" s="1181">
        <v>49.3934</v>
      </c>
      <c r="C32" s="1182">
        <v>445.79259999999999</v>
      </c>
      <c r="D32" s="1188">
        <v>251.47710000000001</v>
      </c>
      <c r="E32" s="1186" t="s">
        <v>47</v>
      </c>
      <c r="F32" s="1183" t="s">
        <v>47</v>
      </c>
      <c r="G32" s="1186" t="s">
        <v>47</v>
      </c>
      <c r="H32" s="1188">
        <v>52.686300000000003</v>
      </c>
      <c r="I32" s="1189" t="s">
        <v>47</v>
      </c>
      <c r="J32" s="1186" t="s">
        <v>47</v>
      </c>
      <c r="K32" s="1186" t="s">
        <v>47</v>
      </c>
      <c r="L32" s="1186" t="s">
        <v>47</v>
      </c>
      <c r="M32" s="1183" t="s">
        <v>47</v>
      </c>
      <c r="N32" s="1186" t="s">
        <v>47</v>
      </c>
      <c r="O32" s="1190">
        <v>1724.9485</v>
      </c>
      <c r="P32" s="1185">
        <v>2524.2979</v>
      </c>
      <c r="Q32" s="2"/>
      <c r="R32" s="2"/>
      <c r="S32" s="2"/>
      <c r="T32" s="2"/>
      <c r="U32" s="2"/>
    </row>
    <row r="33" spans="1:21" ht="13.5" customHeight="1">
      <c r="A33" s="114">
        <v>2007</v>
      </c>
      <c r="B33" s="1181">
        <v>149.5789</v>
      </c>
      <c r="C33" s="1182">
        <v>487.57600000000002</v>
      </c>
      <c r="D33" s="1188">
        <v>490.71290000000005</v>
      </c>
      <c r="E33" s="1186" t="s">
        <v>47</v>
      </c>
      <c r="F33" s="1183" t="s">
        <v>47</v>
      </c>
      <c r="G33" s="1186" t="s">
        <v>47</v>
      </c>
      <c r="H33" s="1188">
        <v>66.551100000000005</v>
      </c>
      <c r="I33" s="1189" t="s">
        <v>47</v>
      </c>
      <c r="J33" s="1186" t="s">
        <v>47</v>
      </c>
      <c r="K33" s="1186" t="s">
        <v>47</v>
      </c>
      <c r="L33" s="1186" t="s">
        <v>47</v>
      </c>
      <c r="M33" s="1183" t="s">
        <v>47</v>
      </c>
      <c r="N33" s="1186" t="s">
        <v>47</v>
      </c>
      <c r="O33" s="1190">
        <v>3619.0699</v>
      </c>
      <c r="P33" s="1185">
        <v>4813.4888000000001</v>
      </c>
      <c r="Q33" s="2"/>
      <c r="R33" s="2"/>
      <c r="S33" s="2"/>
      <c r="T33" s="2"/>
      <c r="U33" s="2"/>
    </row>
    <row r="34" spans="1:21" ht="13.5" customHeight="1">
      <c r="A34" s="114">
        <v>2008</v>
      </c>
      <c r="B34" s="1181">
        <v>106.35384736185</v>
      </c>
      <c r="C34" s="1182">
        <v>932.79945334747993</v>
      </c>
      <c r="D34" s="1188">
        <v>846.94284375673999</v>
      </c>
      <c r="E34" s="1188">
        <v>466.80071209659002</v>
      </c>
      <c r="F34" s="1183" t="s">
        <v>47</v>
      </c>
      <c r="G34" s="1186" t="s">
        <v>47</v>
      </c>
      <c r="H34" s="1188">
        <v>75.192334918049994</v>
      </c>
      <c r="I34" s="1190">
        <v>144.88119573132002</v>
      </c>
      <c r="J34" s="1188">
        <v>45.844555224870007</v>
      </c>
      <c r="K34" s="1188">
        <v>1304.85088621622</v>
      </c>
      <c r="L34" s="1188">
        <v>539.14627025510003</v>
      </c>
      <c r="M34" s="1187">
        <v>714.46863491172996</v>
      </c>
      <c r="N34" s="1186" t="s">
        <v>47</v>
      </c>
      <c r="O34" s="1190">
        <v>2622.1193794410901</v>
      </c>
      <c r="P34" s="1185">
        <v>7799.4001132610392</v>
      </c>
      <c r="Q34" s="2"/>
      <c r="R34" s="2"/>
      <c r="S34" s="2"/>
      <c r="T34" s="2"/>
      <c r="U34" s="2"/>
    </row>
    <row r="35" spans="1:21" ht="13.5" customHeight="1">
      <c r="A35" s="114">
        <v>2009</v>
      </c>
      <c r="B35" s="1181">
        <v>135.70130451533001</v>
      </c>
      <c r="C35" s="1182">
        <v>993.45699962275</v>
      </c>
      <c r="D35" s="1188">
        <v>1190.7315830346299</v>
      </c>
      <c r="E35" s="1188">
        <v>778.14043096046998</v>
      </c>
      <c r="F35" s="1183" t="s">
        <v>47</v>
      </c>
      <c r="G35" s="1186" t="s">
        <v>47</v>
      </c>
      <c r="H35" s="1188">
        <v>45.870472094369994</v>
      </c>
      <c r="I35" s="1190">
        <v>1199.2082004894201</v>
      </c>
      <c r="J35" s="1188">
        <v>74.779881514059994</v>
      </c>
      <c r="K35" s="1188">
        <v>776.58143580562</v>
      </c>
      <c r="L35" s="1188">
        <v>1230.6051607879401</v>
      </c>
      <c r="M35" s="1187">
        <v>352.19620398250004</v>
      </c>
      <c r="N35" s="1186" t="s">
        <v>47</v>
      </c>
      <c r="O35" s="1190">
        <v>2134.8714</v>
      </c>
      <c r="P35" s="1185">
        <v>8912.14307280709</v>
      </c>
      <c r="Q35" s="2"/>
      <c r="R35" s="2"/>
      <c r="S35" s="2"/>
      <c r="T35" s="2"/>
      <c r="U35" s="2"/>
    </row>
    <row r="36" spans="1:21" ht="13.5" customHeight="1">
      <c r="A36" s="114">
        <v>2010</v>
      </c>
      <c r="B36" s="1181">
        <v>128.40595164553</v>
      </c>
      <c r="C36" s="1182">
        <v>987.64099102281989</v>
      </c>
      <c r="D36" s="1188">
        <v>1178.0986383220099</v>
      </c>
      <c r="E36" s="1188">
        <v>670.30481090029002</v>
      </c>
      <c r="F36" s="1183" t="s">
        <v>47</v>
      </c>
      <c r="G36" s="1186" t="s">
        <v>47</v>
      </c>
      <c r="H36" s="1188">
        <v>44.806715502639989</v>
      </c>
      <c r="I36" s="1190">
        <v>898.38270647350998</v>
      </c>
      <c r="J36" s="1188">
        <v>50.632579478019998</v>
      </c>
      <c r="K36" s="1188">
        <v>821.01858843731009</v>
      </c>
      <c r="L36" s="1188">
        <v>871.43520065787004</v>
      </c>
      <c r="M36" s="1187">
        <v>374.41157910091999</v>
      </c>
      <c r="N36" s="1186" t="s">
        <v>47</v>
      </c>
      <c r="O36" s="1190">
        <v>1681.29266385342</v>
      </c>
      <c r="P36" s="1193">
        <v>7706.4304253943392</v>
      </c>
      <c r="Q36" s="42"/>
      <c r="R36" s="42"/>
      <c r="S36" s="42"/>
      <c r="T36" s="42"/>
      <c r="U36" s="42"/>
    </row>
    <row r="37" spans="1:21" ht="13.5" customHeight="1">
      <c r="A37" s="114">
        <v>2011</v>
      </c>
      <c r="B37" s="1181">
        <v>255.20529476771</v>
      </c>
      <c r="C37" s="1182">
        <v>1053.21332807472</v>
      </c>
      <c r="D37" s="1188">
        <v>1295.2988616268799</v>
      </c>
      <c r="E37" s="1188">
        <v>453.50363380509998</v>
      </c>
      <c r="F37" s="1183" t="s">
        <v>47</v>
      </c>
      <c r="G37" s="1186" t="s">
        <v>47</v>
      </c>
      <c r="H37" s="1188">
        <v>36.179546437600003</v>
      </c>
      <c r="I37" s="1190">
        <v>755.67703980459999</v>
      </c>
      <c r="J37" s="1188">
        <v>68.541495830510001</v>
      </c>
      <c r="K37" s="1188">
        <v>1266.95066424025</v>
      </c>
      <c r="L37" s="1188">
        <v>303.25813277390995</v>
      </c>
      <c r="M37" s="1187">
        <v>499.45106748022999</v>
      </c>
      <c r="N37" s="1186" t="s">
        <v>47</v>
      </c>
      <c r="O37" s="1190">
        <v>1325.4469386404098</v>
      </c>
      <c r="P37" s="1185">
        <v>7312.7260034819201</v>
      </c>
      <c r="Q37" s="2"/>
      <c r="R37" s="2"/>
      <c r="S37" s="2"/>
      <c r="T37" s="2"/>
      <c r="U37" s="2"/>
    </row>
    <row r="38" spans="1:21" ht="13.5" customHeight="1">
      <c r="A38" s="114">
        <v>2012</v>
      </c>
      <c r="B38" s="1181"/>
      <c r="C38" s="1182"/>
      <c r="D38" s="1188"/>
      <c r="E38" s="1188"/>
      <c r="F38" s="1183"/>
      <c r="G38" s="1186"/>
      <c r="H38" s="1188"/>
      <c r="I38" s="1190"/>
      <c r="J38" s="1188"/>
      <c r="K38" s="1188"/>
      <c r="L38" s="1188"/>
      <c r="M38" s="1187"/>
      <c r="N38" s="1186"/>
      <c r="O38" s="1190"/>
      <c r="P38" s="1185"/>
      <c r="Q38" s="2"/>
      <c r="R38" s="2"/>
      <c r="S38" s="2"/>
      <c r="T38" s="2"/>
      <c r="U38" s="2"/>
    </row>
    <row r="39" spans="1:21" ht="13.5" customHeight="1">
      <c r="A39" s="114" t="s">
        <v>48</v>
      </c>
      <c r="B39" s="1181">
        <v>264.65134930798001</v>
      </c>
      <c r="C39" s="1182">
        <v>1082.8564043797001</v>
      </c>
      <c r="D39" s="1188">
        <v>1268.1159837446899</v>
      </c>
      <c r="E39" s="1188">
        <v>503.95638236624001</v>
      </c>
      <c r="F39" s="1183" t="s">
        <v>47</v>
      </c>
      <c r="G39" s="1186" t="s">
        <v>47</v>
      </c>
      <c r="H39" s="1188">
        <v>66.491799999999998</v>
      </c>
      <c r="I39" s="1190">
        <v>752.36649999999997</v>
      </c>
      <c r="J39" s="1188">
        <v>25.560875099729998</v>
      </c>
      <c r="K39" s="1188">
        <v>784.74264622581995</v>
      </c>
      <c r="L39" s="1188">
        <v>274.32474808007998</v>
      </c>
      <c r="M39" s="1187">
        <v>527.42026458213002</v>
      </c>
      <c r="N39" s="1186" t="s">
        <v>47</v>
      </c>
      <c r="O39" s="1190">
        <v>1635.35735091129</v>
      </c>
      <c r="P39" s="1185">
        <v>7185.8443555160311</v>
      </c>
      <c r="Q39" s="2"/>
      <c r="R39" s="2"/>
      <c r="S39" s="2"/>
      <c r="T39" s="2"/>
      <c r="U39" s="2"/>
    </row>
    <row r="40" spans="1:21" ht="13.5" customHeight="1">
      <c r="A40" s="114" t="s">
        <v>49</v>
      </c>
      <c r="B40" s="1181">
        <v>291.20467455460999</v>
      </c>
      <c r="C40" s="1182">
        <v>1088.4474535449399</v>
      </c>
      <c r="D40" s="1188">
        <v>1485.9398563698301</v>
      </c>
      <c r="E40" s="1188">
        <v>538.76870014425992</v>
      </c>
      <c r="F40" s="1183" t="s">
        <v>47</v>
      </c>
      <c r="G40" s="1186" t="s">
        <v>47</v>
      </c>
      <c r="H40" s="1188">
        <v>54.062608677509999</v>
      </c>
      <c r="I40" s="1190">
        <v>770.05097410392</v>
      </c>
      <c r="J40" s="1188">
        <v>25.887384709580001</v>
      </c>
      <c r="K40" s="1188">
        <v>908.92253600095989</v>
      </c>
      <c r="L40" s="1188">
        <v>303.39872417055</v>
      </c>
      <c r="M40" s="1187">
        <v>584.95516736968989</v>
      </c>
      <c r="N40" s="1186" t="s">
        <v>47</v>
      </c>
      <c r="O40" s="1190">
        <v>1816.6298773855599</v>
      </c>
      <c r="P40" s="1185">
        <v>7868.2679570314085</v>
      </c>
      <c r="Q40" s="2"/>
      <c r="R40" s="2"/>
      <c r="S40" s="2"/>
      <c r="T40" s="2"/>
      <c r="U40" s="2"/>
    </row>
    <row r="41" spans="1:21" ht="13.5" customHeight="1">
      <c r="A41" s="114" t="s">
        <v>50</v>
      </c>
      <c r="B41" s="1181">
        <v>293.00163217933004</v>
      </c>
      <c r="C41" s="1182">
        <v>1109.77512869103</v>
      </c>
      <c r="D41" s="1188">
        <v>1625.72485275235</v>
      </c>
      <c r="E41" s="1188">
        <v>539.30575884651</v>
      </c>
      <c r="F41" s="1183" t="s">
        <v>47</v>
      </c>
      <c r="G41" s="1186" t="s">
        <v>47</v>
      </c>
      <c r="H41" s="1188">
        <v>37.711649716160004</v>
      </c>
      <c r="I41" s="1190">
        <v>717.40371724396005</v>
      </c>
      <c r="J41" s="1188">
        <v>29.352140658200003</v>
      </c>
      <c r="K41" s="1188">
        <v>1006.60753077561</v>
      </c>
      <c r="L41" s="1188">
        <v>274.39560527249</v>
      </c>
      <c r="M41" s="1187">
        <v>588.49966517127007</v>
      </c>
      <c r="N41" s="1186" t="s">
        <v>47</v>
      </c>
      <c r="O41" s="1190">
        <v>1777.67401996119</v>
      </c>
      <c r="P41" s="1185">
        <v>7999.451701268099</v>
      </c>
      <c r="Q41" s="2"/>
      <c r="R41" s="2"/>
      <c r="S41" s="2"/>
      <c r="T41" s="2"/>
      <c r="U41" s="2"/>
    </row>
    <row r="42" spans="1:21" ht="13.5" customHeight="1">
      <c r="A42" s="114" t="s">
        <v>317</v>
      </c>
      <c r="B42" s="1181">
        <v>316.36395819060999</v>
      </c>
      <c r="C42" s="1182">
        <v>1068.3417272808601</v>
      </c>
      <c r="D42" s="1188">
        <v>1771.4963129529899</v>
      </c>
      <c r="E42" s="1188">
        <v>539.75976346146001</v>
      </c>
      <c r="F42" s="1183" t="s">
        <v>47</v>
      </c>
      <c r="G42" s="1186" t="s">
        <v>47</v>
      </c>
      <c r="H42" s="1188">
        <v>65.612831490529999</v>
      </c>
      <c r="I42" s="1190">
        <v>690.96239659513003</v>
      </c>
      <c r="J42" s="1188">
        <v>29.270476068099995</v>
      </c>
      <c r="K42" s="1188">
        <v>966.2512787777199</v>
      </c>
      <c r="L42" s="1188">
        <v>249.08339781843</v>
      </c>
      <c r="M42" s="1187">
        <v>632.76653530105</v>
      </c>
      <c r="N42" s="1186" t="s">
        <v>47</v>
      </c>
      <c r="O42" s="1190">
        <v>1870.0777810893501</v>
      </c>
      <c r="P42" s="1185">
        <v>8150.0302722544202</v>
      </c>
      <c r="Q42" s="2"/>
      <c r="R42" s="2"/>
      <c r="S42" s="2"/>
      <c r="T42" s="2"/>
      <c r="U42" s="2"/>
    </row>
    <row r="43" spans="1:21" s="170" customFormat="1" ht="13.5" customHeight="1">
      <c r="A43" s="114">
        <v>2013</v>
      </c>
      <c r="B43" s="1187"/>
      <c r="C43" s="1188"/>
      <c r="D43" s="1188"/>
      <c r="E43" s="1188"/>
      <c r="F43" s="1183"/>
      <c r="G43" s="1186"/>
      <c r="H43" s="1188"/>
      <c r="I43" s="1190"/>
      <c r="J43" s="1188"/>
      <c r="K43" s="1188"/>
      <c r="L43" s="1188"/>
      <c r="M43" s="1187"/>
      <c r="N43" s="1186"/>
      <c r="O43" s="1190"/>
      <c r="P43" s="1185"/>
      <c r="Q43" s="2"/>
      <c r="R43" s="2"/>
      <c r="S43" s="2"/>
      <c r="T43" s="2"/>
      <c r="U43" s="2"/>
    </row>
    <row r="44" spans="1:21" s="170" customFormat="1" ht="13.5" customHeight="1">
      <c r="A44" s="114" t="s">
        <v>48</v>
      </c>
      <c r="B44" s="1181">
        <v>330.11669573417998</v>
      </c>
      <c r="C44" s="1182">
        <v>1067.4877539293</v>
      </c>
      <c r="D44" s="1182">
        <v>1702.9529237911499</v>
      </c>
      <c r="E44" s="1188">
        <v>586.93876266760992</v>
      </c>
      <c r="F44" s="1183">
        <v>0</v>
      </c>
      <c r="G44" s="1186">
        <v>0</v>
      </c>
      <c r="H44" s="1188">
        <v>45.58962999653</v>
      </c>
      <c r="I44" s="1190">
        <v>723.77176678021999</v>
      </c>
      <c r="J44" s="1188">
        <v>34.674463700319997</v>
      </c>
      <c r="K44" s="1188">
        <v>984.2603880121801</v>
      </c>
      <c r="L44" s="1188">
        <v>290.57058955163001</v>
      </c>
      <c r="M44" s="1187">
        <v>600.50923488276999</v>
      </c>
      <c r="N44" s="1186">
        <v>0</v>
      </c>
      <c r="O44" s="1190">
        <v>1917.5372732179001</v>
      </c>
      <c r="P44" s="1185">
        <v>8284.4094822637908</v>
      </c>
      <c r="Q44" s="2"/>
      <c r="R44" s="2"/>
      <c r="S44" s="2"/>
      <c r="T44" s="2"/>
      <c r="U44" s="2"/>
    </row>
    <row r="45" spans="1:21" s="170" customFormat="1" ht="13.5" customHeight="1">
      <c r="A45" s="114" t="s">
        <v>49</v>
      </c>
      <c r="B45" s="1181">
        <v>368.27307016525998</v>
      </c>
      <c r="C45" s="223">
        <v>1082.4886385075899</v>
      </c>
      <c r="D45" s="1182">
        <v>1806.43027088039</v>
      </c>
      <c r="E45" s="1188">
        <v>636.71629883739001</v>
      </c>
      <c r="F45" s="1183">
        <v>0</v>
      </c>
      <c r="G45" s="1186">
        <v>0</v>
      </c>
      <c r="H45" s="1188">
        <v>9.0199747589600001</v>
      </c>
      <c r="I45" s="1190">
        <v>750.69356154381012</v>
      </c>
      <c r="J45" s="1188">
        <v>63.757299615550004</v>
      </c>
      <c r="K45" s="1188">
        <v>1184.3145520252599</v>
      </c>
      <c r="L45" s="1188">
        <v>283.9981693766</v>
      </c>
      <c r="M45" s="1187">
        <v>605.01513997463996</v>
      </c>
      <c r="N45" s="1186">
        <v>0</v>
      </c>
      <c r="O45" s="1190">
        <v>1985.3563914756601</v>
      </c>
      <c r="P45" s="1185">
        <v>8776.0633671611104</v>
      </c>
      <c r="Q45" s="2"/>
      <c r="R45" s="2"/>
      <c r="S45" s="2"/>
      <c r="T45" s="2"/>
      <c r="U45" s="2"/>
    </row>
    <row r="46" spans="1:21" s="21" customFormat="1" ht="14.25">
      <c r="A46" s="114" t="s">
        <v>50</v>
      </c>
      <c r="B46" s="1181">
        <v>350.46800000000002</v>
      </c>
      <c r="C46" s="1182">
        <v>1096.5725</v>
      </c>
      <c r="D46" s="1188">
        <v>1874.1375</v>
      </c>
      <c r="E46" s="1188">
        <v>709.38049999999998</v>
      </c>
      <c r="F46" s="1183">
        <v>0</v>
      </c>
      <c r="G46" s="1186">
        <v>0</v>
      </c>
      <c r="H46" s="1188">
        <v>17.263000000000002</v>
      </c>
      <c r="I46" s="1190">
        <v>748.41390000000001</v>
      </c>
      <c r="J46" s="1188">
        <v>203.45</v>
      </c>
      <c r="K46" s="1188">
        <v>1325.4223</v>
      </c>
      <c r="L46" s="1188">
        <v>322.22750000000002</v>
      </c>
      <c r="M46" s="1187">
        <v>687.75609999999995</v>
      </c>
      <c r="N46" s="1186">
        <v>0</v>
      </c>
      <c r="O46" s="1190">
        <v>2047.6281000000001</v>
      </c>
      <c r="P46" s="1185">
        <v>9382.7194</v>
      </c>
      <c r="Q46" s="2"/>
      <c r="R46" s="2"/>
      <c r="S46" s="2"/>
      <c r="T46" s="2"/>
      <c r="U46" s="2"/>
    </row>
    <row r="47" spans="1:21" ht="15" thickBot="1">
      <c r="A47" s="383" t="s">
        <v>317</v>
      </c>
      <c r="B47" s="1194">
        <v>343.69682087328005</v>
      </c>
      <c r="C47" s="1195">
        <v>1179.6913994438198</v>
      </c>
      <c r="D47" s="1196">
        <v>2155.8619474714196</v>
      </c>
      <c r="E47" s="1196">
        <v>726.92160694397</v>
      </c>
      <c r="F47" s="1197">
        <v>0</v>
      </c>
      <c r="G47" s="1198">
        <v>0</v>
      </c>
      <c r="H47" s="1196">
        <v>3.93488080899</v>
      </c>
      <c r="I47" s="1199">
        <v>762.76647674357991</v>
      </c>
      <c r="J47" s="1196">
        <v>215.20727479969</v>
      </c>
      <c r="K47" s="1196">
        <v>1392.02904152677</v>
      </c>
      <c r="L47" s="1196">
        <v>322.88796353279997</v>
      </c>
      <c r="M47" s="1200">
        <v>718.74182607365003</v>
      </c>
      <c r="N47" s="1198">
        <v>0</v>
      </c>
      <c r="O47" s="1199">
        <v>2183.8550926902999</v>
      </c>
      <c r="P47" s="1461">
        <v>10005.594330908269</v>
      </c>
      <c r="Q47" s="2"/>
      <c r="R47" s="2"/>
      <c r="S47" s="2"/>
      <c r="T47" s="2"/>
      <c r="U47" s="2"/>
    </row>
    <row r="48" spans="1:21" ht="31.5" customHeight="1">
      <c r="A48" s="114"/>
      <c r="B48" s="1924" t="s">
        <v>1227</v>
      </c>
      <c r="C48" s="1926" t="s">
        <v>1239</v>
      </c>
      <c r="D48" s="1927"/>
      <c r="E48" s="1927"/>
      <c r="F48" s="1928"/>
      <c r="G48" s="1766" t="s">
        <v>414</v>
      </c>
      <c r="H48" s="1929" t="s">
        <v>1228</v>
      </c>
      <c r="I48" s="1931" t="s">
        <v>270</v>
      </c>
      <c r="J48" s="1926" t="s">
        <v>1229</v>
      </c>
      <c r="K48" s="1927"/>
      <c r="L48" s="1927"/>
      <c r="M48" s="1927"/>
      <c r="N48" s="1927"/>
      <c r="O48" s="1928"/>
      <c r="P48" s="1919" t="s">
        <v>41</v>
      </c>
      <c r="S48" s="2"/>
      <c r="T48" s="2"/>
      <c r="U48" s="2"/>
    </row>
    <row r="49" spans="1:30" ht="39" thickBot="1">
      <c r="A49" s="114"/>
      <c r="B49" s="1925"/>
      <c r="C49" s="1767" t="s">
        <v>1230</v>
      </c>
      <c r="D49" s="1768" t="s">
        <v>1231</v>
      </c>
      <c r="E49" s="1768" t="s">
        <v>1232</v>
      </c>
      <c r="F49" s="1768" t="s">
        <v>1233</v>
      </c>
      <c r="G49" s="1769"/>
      <c r="H49" s="1930"/>
      <c r="I49" s="1932"/>
      <c r="J49" s="1770" t="s">
        <v>1234</v>
      </c>
      <c r="K49" s="1771" t="s">
        <v>1235</v>
      </c>
      <c r="L49" s="1772" t="s">
        <v>1236</v>
      </c>
      <c r="M49" s="1772" t="s">
        <v>1232</v>
      </c>
      <c r="N49" s="1771" t="s">
        <v>1237</v>
      </c>
      <c r="O49" s="1773" t="s">
        <v>1238</v>
      </c>
      <c r="P49" s="1920"/>
      <c r="V49" s="1558"/>
      <c r="W49" s="1559"/>
      <c r="X49" s="1559"/>
      <c r="Y49" s="1560"/>
      <c r="Z49" s="3"/>
      <c r="AA49" s="3"/>
      <c r="AB49" s="3"/>
      <c r="AC49" s="3"/>
      <c r="AD49" s="3"/>
    </row>
    <row r="50" spans="1:30" ht="14.25">
      <c r="A50" s="114">
        <v>2014</v>
      </c>
      <c r="B50" s="1182"/>
      <c r="C50" s="1425"/>
      <c r="D50" s="1188"/>
      <c r="E50" s="1188"/>
      <c r="F50" s="1186"/>
      <c r="G50" s="1426"/>
      <c r="H50" s="1426"/>
      <c r="I50" s="1426"/>
      <c r="J50" s="1187"/>
      <c r="K50" s="1188"/>
      <c r="L50" s="1186"/>
      <c r="M50" s="1188"/>
      <c r="N50" s="1188"/>
      <c r="O50" s="2"/>
      <c r="P50" s="1427"/>
      <c r="Q50" s="2"/>
      <c r="S50" s="2"/>
      <c r="T50" s="2"/>
      <c r="U50" s="2"/>
    </row>
    <row r="51" spans="1:30" ht="14.25">
      <c r="A51" s="114" t="s">
        <v>48</v>
      </c>
      <c r="B51" s="2">
        <v>333.55192688413001</v>
      </c>
      <c r="C51" s="1428">
        <v>45.636301271480008</v>
      </c>
      <c r="D51" s="2">
        <v>1308.9970377851498</v>
      </c>
      <c r="E51" s="2">
        <v>1400.5299210367598</v>
      </c>
      <c r="F51" s="2">
        <v>242.10800429525</v>
      </c>
      <c r="G51" s="1429">
        <v>384.03351183796008</v>
      </c>
      <c r="H51" s="1429">
        <v>705.83841384133984</v>
      </c>
      <c r="I51" s="1429">
        <v>725.48588258061011</v>
      </c>
      <c r="J51" s="1428">
        <v>427.37095401408999</v>
      </c>
      <c r="K51" s="2">
        <v>425.91537551457992</v>
      </c>
      <c r="L51" s="2">
        <v>56.263886219409997</v>
      </c>
      <c r="M51" s="2">
        <v>906.62067277322012</v>
      </c>
      <c r="N51" s="2">
        <v>122.88046523641</v>
      </c>
      <c r="O51" s="2">
        <v>3654.1469437115902</v>
      </c>
      <c r="P51" s="1427">
        <v>10739.37929700198</v>
      </c>
      <c r="S51" s="2"/>
      <c r="T51" s="2"/>
      <c r="U51" s="2"/>
    </row>
    <row r="52" spans="1:30" ht="14.25">
      <c r="A52" s="114" t="s">
        <v>49</v>
      </c>
      <c r="B52" s="2">
        <v>400.2891003258199</v>
      </c>
      <c r="C52" s="1428">
        <v>14.213074206569999</v>
      </c>
      <c r="D52" s="2">
        <v>1425.6080679619599</v>
      </c>
      <c r="E52" s="2">
        <v>1411.9056946245798</v>
      </c>
      <c r="F52" s="2">
        <v>248.25573648299999</v>
      </c>
      <c r="G52" s="1429">
        <v>468.86733113231003</v>
      </c>
      <c r="H52" s="1429">
        <v>807.72601893715</v>
      </c>
      <c r="I52" s="1429">
        <v>816.29308963909</v>
      </c>
      <c r="J52" s="1428">
        <v>456.03196343266006</v>
      </c>
      <c r="K52" s="2">
        <v>471.16296611331006</v>
      </c>
      <c r="L52" s="2">
        <v>75.770122367900001</v>
      </c>
      <c r="M52" s="2">
        <v>1065.89344053735</v>
      </c>
      <c r="N52" s="2">
        <v>125.17864833316001</v>
      </c>
      <c r="O52" s="2">
        <v>3339.9202200564496</v>
      </c>
      <c r="P52" s="1427">
        <v>11127.115474151309</v>
      </c>
      <c r="S52" s="2"/>
      <c r="T52" s="2"/>
      <c r="U52" s="2"/>
    </row>
    <row r="53" spans="1:30" ht="14.25">
      <c r="A53" s="114" t="s">
        <v>50</v>
      </c>
      <c r="B53" s="2">
        <v>394.78823273926997</v>
      </c>
      <c r="C53" s="1428">
        <v>14.504708799940001</v>
      </c>
      <c r="D53" s="2">
        <v>1475.4130889317705</v>
      </c>
      <c r="E53" s="2">
        <v>1652.3508886774598</v>
      </c>
      <c r="F53" s="2">
        <v>247.80951952186001</v>
      </c>
      <c r="G53" s="1429">
        <v>411.30732672741999</v>
      </c>
      <c r="H53" s="1429">
        <v>658.12192847735002</v>
      </c>
      <c r="I53" s="1429">
        <v>768.68694199944991</v>
      </c>
      <c r="J53" s="1428">
        <v>443.19928798606003</v>
      </c>
      <c r="K53" s="2">
        <v>540.42241125201997</v>
      </c>
      <c r="L53" s="2">
        <v>70.912259785640003</v>
      </c>
      <c r="M53" s="2">
        <v>1005.7627378889398</v>
      </c>
      <c r="N53" s="2">
        <v>124.88792464448001</v>
      </c>
      <c r="O53" s="2">
        <v>3336.6235008590602</v>
      </c>
      <c r="P53" s="1427">
        <v>11144.790758290721</v>
      </c>
      <c r="S53" s="2"/>
      <c r="T53" s="2"/>
      <c r="U53" s="2"/>
    </row>
    <row r="54" spans="1:30" ht="15" thickBot="1">
      <c r="A54" s="383" t="s">
        <v>317</v>
      </c>
      <c r="B54" s="1430">
        <v>478.91177920330989</v>
      </c>
      <c r="C54" s="1431">
        <v>18.215861888669998</v>
      </c>
      <c r="D54" s="1430">
        <v>1647.4513404643001</v>
      </c>
      <c r="E54" s="1430">
        <v>2047.2049968218803</v>
      </c>
      <c r="F54" s="1432">
        <v>276.12471009103007</v>
      </c>
      <c r="G54" s="1433">
        <v>556.19287310646996</v>
      </c>
      <c r="H54" s="1433">
        <v>1045.1918628726301</v>
      </c>
      <c r="I54" s="1433">
        <v>732.03551256963021</v>
      </c>
      <c r="J54" s="1431">
        <v>551.38799392920009</v>
      </c>
      <c r="K54" s="1430">
        <v>763.39226030157022</v>
      </c>
      <c r="L54" s="1430">
        <v>86.002126868760016</v>
      </c>
      <c r="M54" s="1430">
        <v>1098.9083129964001</v>
      </c>
      <c r="N54" s="1430">
        <v>150.87845001257</v>
      </c>
      <c r="O54" s="1430">
        <v>3437.5229727866995</v>
      </c>
      <c r="P54" s="1434">
        <v>12889.42105391312</v>
      </c>
      <c r="S54" s="2"/>
      <c r="T54" s="2"/>
      <c r="U54" s="2"/>
    </row>
    <row r="55" spans="1:30" s="85" customFormat="1" ht="14.25" customHeight="1">
      <c r="A55" s="337" t="s">
        <v>1276</v>
      </c>
      <c r="B55" s="170"/>
      <c r="C55" s="170"/>
      <c r="D55" s="170"/>
      <c r="E55" s="579"/>
      <c r="F55" s="579"/>
      <c r="G55" s="579"/>
      <c r="H55" s="579"/>
      <c r="I55" s="579"/>
      <c r="J55" s="579"/>
      <c r="K55" s="579"/>
      <c r="L55" s="579"/>
      <c r="M55" s="579"/>
      <c r="N55" s="579"/>
      <c r="O55" s="579"/>
      <c r="P55" s="579"/>
      <c r="Q55" s="579"/>
      <c r="R55" s="579"/>
      <c r="S55" s="579"/>
      <c r="T55" s="579"/>
      <c r="U55" s="579"/>
    </row>
    <row r="56" spans="1:30" s="85" customFormat="1" ht="14.25">
      <c r="A56" s="337" t="s">
        <v>1212</v>
      </c>
      <c r="B56" s="180"/>
      <c r="C56" s="180"/>
      <c r="D56" s="180"/>
      <c r="E56" s="579"/>
      <c r="F56" s="579"/>
      <c r="G56" s="579"/>
      <c r="H56" s="579"/>
      <c r="I56" s="579"/>
      <c r="J56" s="579"/>
      <c r="K56" s="579"/>
      <c r="L56" s="579"/>
      <c r="M56" s="579"/>
      <c r="N56" s="579"/>
      <c r="O56" s="579"/>
      <c r="P56" s="579"/>
      <c r="Q56" s="579"/>
      <c r="R56" s="579"/>
      <c r="S56" s="579"/>
      <c r="T56" s="579"/>
      <c r="U56" s="579"/>
    </row>
    <row r="57" spans="1:30" s="85" customFormat="1" ht="15">
      <c r="A57" s="170" t="s">
        <v>805</v>
      </c>
      <c r="B57" s="170"/>
      <c r="C57" s="579"/>
      <c r="D57" s="170"/>
      <c r="E57" s="579"/>
      <c r="F57" s="579"/>
      <c r="G57" s="579"/>
      <c r="H57" s="579"/>
      <c r="I57" s="579"/>
      <c r="J57" s="579"/>
      <c r="K57" s="579"/>
      <c r="L57" s="579"/>
      <c r="M57" s="579"/>
      <c r="N57" s="579"/>
      <c r="O57" s="579"/>
      <c r="P57" s="579"/>
      <c r="Q57" s="579"/>
      <c r="R57" s="579"/>
      <c r="S57" s="579"/>
      <c r="T57" s="579"/>
      <c r="U57" s="579"/>
    </row>
    <row r="58" spans="1:30" s="85" customFormat="1" ht="14.25">
      <c r="A58" s="170"/>
      <c r="B58" s="170"/>
      <c r="C58" s="170"/>
      <c r="D58" s="170"/>
      <c r="E58" s="211"/>
      <c r="F58" s="211"/>
      <c r="G58" s="211"/>
      <c r="H58" s="211"/>
      <c r="I58" s="211"/>
      <c r="J58" s="211"/>
      <c r="K58" s="211"/>
      <c r="L58" s="211"/>
      <c r="M58" s="211"/>
      <c r="N58" s="211"/>
      <c r="O58" s="211"/>
      <c r="P58" s="580"/>
      <c r="Q58" s="580"/>
      <c r="R58" s="580"/>
      <c r="S58" s="580"/>
      <c r="T58" s="580"/>
      <c r="U58" s="580"/>
    </row>
    <row r="59" spans="1:30" ht="14.25">
      <c r="E59" s="115"/>
      <c r="F59" s="115"/>
      <c r="G59" s="115"/>
      <c r="H59" s="115"/>
    </row>
    <row r="60" spans="1:30" ht="14.25"/>
    <row r="61" spans="1:30" ht="14.25"/>
    <row r="62" spans="1:30" ht="14.25">
      <c r="B62" s="115"/>
      <c r="C62" s="115"/>
      <c r="D62" s="115"/>
    </row>
    <row r="63" spans="1:30" ht="14.25">
      <c r="E63" s="115"/>
      <c r="F63" s="115"/>
      <c r="G63" s="115"/>
      <c r="H63" s="115"/>
    </row>
    <row r="64" spans="1:30" ht="14.25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  <row r="93" ht="14.25"/>
  </sheetData>
  <mergeCells count="10">
    <mergeCell ref="P48:P49"/>
    <mergeCell ref="B3:E3"/>
    <mergeCell ref="F3:I3"/>
    <mergeCell ref="J3:L3"/>
    <mergeCell ref="M3:O3"/>
    <mergeCell ref="B48:B49"/>
    <mergeCell ref="C48:F48"/>
    <mergeCell ref="H48:H49"/>
    <mergeCell ref="I48:I49"/>
    <mergeCell ref="J48:O48"/>
  </mergeCells>
  <hyperlinks>
    <hyperlink ref="A1" location="Menu!A1" display="Return to Menu"/>
  </hyperlinks>
  <pageMargins left="0.45" right="0.15" top="0.68" bottom="0.56999999999999995" header="0.54" footer="0"/>
  <pageSetup paperSize="9" scale="43" orientation="landscape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O229"/>
  <sheetViews>
    <sheetView view="pageBreakPreview" zoomScaleNormal="75" zoomScaleSheetLayoutView="100" workbookViewId="0">
      <pane xSplit="1" ySplit="6" topLeftCell="B7" activePane="bottomRight" state="frozen"/>
      <selection pane="topRight" activeCell="B1" sqref="B1"/>
      <selection pane="bottomLeft" activeCell="A6" sqref="A6"/>
      <selection pane="bottomRight"/>
    </sheetView>
  </sheetViews>
  <sheetFormatPr defaultRowHeight="14.25"/>
  <cols>
    <col min="1" max="1" width="29.5703125" style="797" customWidth="1"/>
    <col min="2" max="3" width="15" style="14" customWidth="1"/>
    <col min="4" max="4" width="17" style="14" customWidth="1"/>
    <col min="5" max="5" width="14.5703125" style="14" customWidth="1"/>
    <col min="6" max="6" width="17.28515625" style="14" customWidth="1"/>
    <col min="7" max="7" width="14.5703125" style="14" customWidth="1"/>
    <col min="8" max="8" width="14.28515625" style="14" customWidth="1"/>
    <col min="9" max="9" width="15.7109375" style="14" customWidth="1"/>
    <col min="10" max="10" width="17.28515625" style="14" customWidth="1"/>
    <col min="11" max="11" width="5" style="14" bestFit="1" customWidth="1"/>
    <col min="12" max="16384" width="9.140625" style="14"/>
  </cols>
  <sheetData>
    <row r="1" spans="1:11" ht="26.25">
      <c r="A1" s="1867" t="s">
        <v>1425</v>
      </c>
    </row>
    <row r="2" spans="1:11" s="222" customFormat="1" ht="20.100000000000001" customHeight="1" thickBot="1">
      <c r="A2" s="655" t="s">
        <v>1021</v>
      </c>
      <c r="B2" s="224"/>
      <c r="C2" s="224"/>
      <c r="D2" s="224"/>
      <c r="E2" s="224"/>
      <c r="F2" s="224"/>
      <c r="G2" s="224"/>
      <c r="H2" s="224"/>
      <c r="I2" s="224"/>
      <c r="J2" s="224"/>
      <c r="K2" s="224"/>
    </row>
    <row r="3" spans="1:11" ht="15" customHeight="1">
      <c r="A3" s="791"/>
      <c r="B3" s="1933" t="s">
        <v>275</v>
      </c>
      <c r="C3" s="1922"/>
      <c r="D3" s="1922"/>
      <c r="E3" s="1922"/>
      <c r="F3" s="1934"/>
      <c r="G3" s="1933" t="s">
        <v>372</v>
      </c>
      <c r="H3" s="1922"/>
      <c r="I3" s="1922"/>
      <c r="J3" s="1934"/>
    </row>
    <row r="4" spans="1:11" ht="15" customHeight="1">
      <c r="A4" s="792"/>
      <c r="B4" s="230" t="s">
        <v>373</v>
      </c>
      <c r="C4" s="1939" t="s">
        <v>1020</v>
      </c>
      <c r="D4" s="543" t="s">
        <v>375</v>
      </c>
      <c r="E4" s="1935" t="s">
        <v>807</v>
      </c>
      <c r="F4" s="1936"/>
      <c r="G4" s="1937" t="s">
        <v>904</v>
      </c>
      <c r="H4" s="1938"/>
      <c r="I4" s="1938"/>
      <c r="J4" s="1936"/>
    </row>
    <row r="5" spans="1:11" ht="15" customHeight="1">
      <c r="A5" s="792"/>
      <c r="B5" s="230" t="s">
        <v>374</v>
      </c>
      <c r="C5" s="1940"/>
      <c r="D5" s="543" t="s">
        <v>378</v>
      </c>
      <c r="E5" s="280" t="s">
        <v>370</v>
      </c>
      <c r="F5" s="231" t="s">
        <v>371</v>
      </c>
      <c r="G5" s="230"/>
      <c r="H5" s="543"/>
      <c r="I5" s="543"/>
      <c r="J5" s="231" t="s">
        <v>376</v>
      </c>
    </row>
    <row r="6" spans="1:11" ht="15" customHeight="1" thickBot="1">
      <c r="A6" s="793" t="s">
        <v>33</v>
      </c>
      <c r="B6" s="232" t="s">
        <v>377</v>
      </c>
      <c r="C6" s="1941"/>
      <c r="D6" s="284"/>
      <c r="E6" s="281" t="s">
        <v>379</v>
      </c>
      <c r="F6" s="233" t="s">
        <v>379</v>
      </c>
      <c r="G6" s="232" t="s">
        <v>380</v>
      </c>
      <c r="H6" s="7" t="s">
        <v>381</v>
      </c>
      <c r="I6" s="7" t="s">
        <v>382</v>
      </c>
      <c r="J6" s="233" t="s">
        <v>383</v>
      </c>
    </row>
    <row r="7" spans="1:11" ht="15" customHeight="1">
      <c r="A7" s="792">
        <v>1981</v>
      </c>
      <c r="B7" s="104">
        <v>6</v>
      </c>
      <c r="C7" s="105"/>
      <c r="D7" s="105">
        <v>5</v>
      </c>
      <c r="E7" s="1201">
        <v>5.5</v>
      </c>
      <c r="F7" s="1202">
        <v>6</v>
      </c>
      <c r="G7" s="102">
        <v>5.5</v>
      </c>
      <c r="H7" s="103">
        <v>6</v>
      </c>
      <c r="I7" s="103">
        <v>6.25</v>
      </c>
      <c r="J7" s="1462">
        <v>6.5</v>
      </c>
    </row>
    <row r="8" spans="1:11" ht="15" customHeight="1">
      <c r="A8" s="792">
        <v>1982</v>
      </c>
      <c r="B8" s="104">
        <v>8</v>
      </c>
      <c r="C8" s="105"/>
      <c r="D8" s="105">
        <v>7</v>
      </c>
      <c r="E8" s="1201">
        <v>7.5</v>
      </c>
      <c r="F8" s="1202">
        <v>8</v>
      </c>
      <c r="G8" s="102">
        <v>7.25</v>
      </c>
      <c r="H8" s="103">
        <v>7.5</v>
      </c>
      <c r="I8" s="103">
        <v>7.75</v>
      </c>
      <c r="J8" s="1462">
        <v>8</v>
      </c>
    </row>
    <row r="9" spans="1:11" ht="15" customHeight="1">
      <c r="A9" s="792">
        <v>1983</v>
      </c>
      <c r="B9" s="104">
        <v>8</v>
      </c>
      <c r="C9" s="105"/>
      <c r="D9" s="105">
        <v>7</v>
      </c>
      <c r="E9" s="1201">
        <v>7.5</v>
      </c>
      <c r="F9" s="1202">
        <v>8</v>
      </c>
      <c r="G9" s="102">
        <v>7.25</v>
      </c>
      <c r="H9" s="103">
        <v>7.5</v>
      </c>
      <c r="I9" s="103">
        <v>7.75</v>
      </c>
      <c r="J9" s="1462">
        <v>8</v>
      </c>
    </row>
    <row r="10" spans="1:11" ht="15" customHeight="1">
      <c r="A10" s="792">
        <v>1984</v>
      </c>
      <c r="B10" s="104">
        <v>10</v>
      </c>
      <c r="C10" s="105"/>
      <c r="D10" s="105">
        <v>8.5</v>
      </c>
      <c r="E10" s="1201">
        <v>9</v>
      </c>
      <c r="F10" s="1202">
        <v>9.5</v>
      </c>
      <c r="G10" s="102">
        <v>9.75</v>
      </c>
      <c r="H10" s="103">
        <v>9.5</v>
      </c>
      <c r="I10" s="103">
        <v>9.75</v>
      </c>
      <c r="J10" s="1462">
        <v>10</v>
      </c>
    </row>
    <row r="11" spans="1:11" ht="15" customHeight="1">
      <c r="A11" s="792">
        <v>1985</v>
      </c>
      <c r="B11" s="104">
        <v>10</v>
      </c>
      <c r="C11" s="105"/>
      <c r="D11" s="105">
        <v>8.5</v>
      </c>
      <c r="E11" s="1201">
        <v>9</v>
      </c>
      <c r="F11" s="1202">
        <v>9.5</v>
      </c>
      <c r="G11" s="102">
        <v>9.25</v>
      </c>
      <c r="H11" s="103">
        <v>9.5</v>
      </c>
      <c r="I11" s="103">
        <v>9.75</v>
      </c>
      <c r="J11" s="1462">
        <v>10</v>
      </c>
    </row>
    <row r="12" spans="1:11" ht="15" customHeight="1">
      <c r="A12" s="792">
        <v>1986</v>
      </c>
      <c r="B12" s="104">
        <v>10</v>
      </c>
      <c r="C12" s="105"/>
      <c r="D12" s="105">
        <v>8.5</v>
      </c>
      <c r="E12" s="1201">
        <v>9</v>
      </c>
      <c r="F12" s="1202">
        <v>9.5</v>
      </c>
      <c r="G12" s="102">
        <v>9.25</v>
      </c>
      <c r="H12" s="103">
        <v>9.5</v>
      </c>
      <c r="I12" s="103">
        <v>9.75</v>
      </c>
      <c r="J12" s="1462">
        <v>10</v>
      </c>
    </row>
    <row r="13" spans="1:11" ht="15" customHeight="1">
      <c r="A13" s="792">
        <v>1987</v>
      </c>
      <c r="B13" s="104">
        <v>12.75</v>
      </c>
      <c r="C13" s="105"/>
      <c r="D13" s="105">
        <v>11.75</v>
      </c>
      <c r="E13" s="1201">
        <v>12.25</v>
      </c>
      <c r="F13" s="1202">
        <v>12.75</v>
      </c>
      <c r="G13" s="102">
        <v>14.9</v>
      </c>
      <c r="H13" s="103">
        <v>15.3</v>
      </c>
      <c r="I13" s="103">
        <v>15.1</v>
      </c>
      <c r="J13" s="1462">
        <v>15.8</v>
      </c>
    </row>
    <row r="14" spans="1:11" ht="15" customHeight="1">
      <c r="A14" s="792">
        <v>1988</v>
      </c>
      <c r="B14" s="104">
        <v>12.75</v>
      </c>
      <c r="C14" s="105"/>
      <c r="D14" s="105">
        <v>11.75</v>
      </c>
      <c r="E14" s="1201">
        <v>12.25</v>
      </c>
      <c r="F14" s="1202">
        <v>12.75</v>
      </c>
      <c r="G14" s="102">
        <v>13.4</v>
      </c>
      <c r="H14" s="103">
        <v>12.1</v>
      </c>
      <c r="I14" s="103">
        <v>13.7</v>
      </c>
      <c r="J14" s="1462">
        <v>14.3</v>
      </c>
    </row>
    <row r="15" spans="1:11" ht="15" customHeight="1">
      <c r="A15" s="792">
        <v>1989</v>
      </c>
      <c r="B15" s="104">
        <v>18.5</v>
      </c>
      <c r="C15" s="105"/>
      <c r="D15" s="105">
        <v>17.5</v>
      </c>
      <c r="E15" s="1201">
        <v>16.38</v>
      </c>
      <c r="F15" s="1202">
        <v>17.75</v>
      </c>
      <c r="G15" s="102">
        <v>18.899999999999999</v>
      </c>
      <c r="H15" s="103">
        <v>21.6</v>
      </c>
      <c r="I15" s="103">
        <v>21.4</v>
      </c>
      <c r="J15" s="1462">
        <v>21.2</v>
      </c>
    </row>
    <row r="16" spans="1:11" ht="15" customHeight="1">
      <c r="A16" s="792">
        <v>1990</v>
      </c>
      <c r="B16" s="104">
        <v>18.5</v>
      </c>
      <c r="C16" s="105"/>
      <c r="D16" s="105">
        <v>17.5</v>
      </c>
      <c r="E16" s="1201">
        <v>18.2</v>
      </c>
      <c r="F16" s="1202">
        <v>18.5</v>
      </c>
      <c r="G16" s="102">
        <v>19.600000000000001</v>
      </c>
      <c r="H16" s="103">
        <v>20.5</v>
      </c>
      <c r="I16" s="103">
        <v>22.1</v>
      </c>
      <c r="J16" s="1462">
        <v>23</v>
      </c>
    </row>
    <row r="17" spans="1:10" ht="15" customHeight="1">
      <c r="A17" s="792">
        <v>1991</v>
      </c>
      <c r="B17" s="104">
        <v>14.5</v>
      </c>
      <c r="C17" s="105"/>
      <c r="D17" s="105">
        <v>15</v>
      </c>
      <c r="E17" s="1201">
        <v>15</v>
      </c>
      <c r="F17" s="1202">
        <v>15.5</v>
      </c>
      <c r="G17" s="102">
        <v>15.71</v>
      </c>
      <c r="H17" s="103">
        <v>17.09</v>
      </c>
      <c r="I17" s="103">
        <v>20.100000000000001</v>
      </c>
      <c r="J17" s="1462">
        <v>20.100000000000001</v>
      </c>
    </row>
    <row r="18" spans="1:10" ht="15" customHeight="1">
      <c r="A18" s="792">
        <v>1992</v>
      </c>
      <c r="B18" s="104">
        <v>17.5</v>
      </c>
      <c r="C18" s="105"/>
      <c r="D18" s="105">
        <v>21</v>
      </c>
      <c r="E18" s="1201">
        <v>22</v>
      </c>
      <c r="F18" s="1202">
        <v>23</v>
      </c>
      <c r="G18" s="102">
        <v>20.8</v>
      </c>
      <c r="H18" s="103">
        <v>22.3</v>
      </c>
      <c r="I18" s="103">
        <v>22.1</v>
      </c>
      <c r="J18" s="1462">
        <v>20.5</v>
      </c>
    </row>
    <row r="19" spans="1:10" ht="15" customHeight="1">
      <c r="A19" s="792">
        <v>1993</v>
      </c>
      <c r="B19" s="104">
        <v>26</v>
      </c>
      <c r="C19" s="105"/>
      <c r="D19" s="105">
        <v>26.9</v>
      </c>
      <c r="E19" s="1201">
        <v>27.4</v>
      </c>
      <c r="F19" s="1202">
        <v>27.8</v>
      </c>
      <c r="G19" s="102">
        <v>23.6</v>
      </c>
      <c r="H19" s="103">
        <v>23.26</v>
      </c>
      <c r="I19" s="103">
        <v>23.99</v>
      </c>
      <c r="J19" s="1462">
        <v>28.02</v>
      </c>
    </row>
    <row r="20" spans="1:10" ht="15" customHeight="1">
      <c r="A20" s="792">
        <v>1994</v>
      </c>
      <c r="B20" s="104">
        <v>13.5</v>
      </c>
      <c r="C20" s="105"/>
      <c r="D20" s="105">
        <v>12.5</v>
      </c>
      <c r="E20" s="1201">
        <v>13</v>
      </c>
      <c r="F20" s="1202">
        <v>13</v>
      </c>
      <c r="G20" s="102">
        <v>15</v>
      </c>
      <c r="H20" s="103">
        <v>15</v>
      </c>
      <c r="I20" s="103">
        <v>15</v>
      </c>
      <c r="J20" s="1462">
        <v>15</v>
      </c>
    </row>
    <row r="21" spans="1:10" ht="15" customHeight="1">
      <c r="A21" s="792">
        <v>1995</v>
      </c>
      <c r="B21" s="104">
        <v>13.5</v>
      </c>
      <c r="C21" s="105"/>
      <c r="D21" s="105">
        <v>12.5</v>
      </c>
      <c r="E21" s="1201">
        <v>13</v>
      </c>
      <c r="F21" s="1202">
        <v>13.5</v>
      </c>
      <c r="G21" s="102">
        <v>13.62</v>
      </c>
      <c r="H21" s="103">
        <v>13.65</v>
      </c>
      <c r="I21" s="103">
        <v>13.96</v>
      </c>
      <c r="J21" s="1462">
        <v>14.27</v>
      </c>
    </row>
    <row r="22" spans="1:10" ht="15" customHeight="1">
      <c r="A22" s="792">
        <v>1996</v>
      </c>
      <c r="B22" s="104">
        <v>13.5</v>
      </c>
      <c r="C22" s="105"/>
      <c r="D22" s="105">
        <v>12.25</v>
      </c>
      <c r="E22" s="1203" t="s">
        <v>384</v>
      </c>
      <c r="F22" s="1204" t="s">
        <v>384</v>
      </c>
      <c r="G22" s="102">
        <v>12.9375</v>
      </c>
      <c r="H22" s="103">
        <v>13.2075</v>
      </c>
      <c r="I22" s="103">
        <v>13.43</v>
      </c>
      <c r="J22" s="1462">
        <v>13.547499999999999</v>
      </c>
    </row>
    <row r="23" spans="1:10" ht="15" customHeight="1">
      <c r="A23" s="792">
        <v>1997</v>
      </c>
      <c r="B23" s="104">
        <v>13.5</v>
      </c>
      <c r="C23" s="105"/>
      <c r="D23" s="105">
        <v>12</v>
      </c>
      <c r="E23" s="1203" t="s">
        <v>384</v>
      </c>
      <c r="F23" s="1204" t="s">
        <v>384</v>
      </c>
      <c r="G23" s="102">
        <v>7.04</v>
      </c>
      <c r="H23" s="103">
        <v>7.4924999999999997</v>
      </c>
      <c r="I23" s="103">
        <v>7.4550000000000001</v>
      </c>
      <c r="J23" s="1462">
        <v>7.4275000000000002</v>
      </c>
    </row>
    <row r="24" spans="1:10" ht="15" customHeight="1">
      <c r="A24" s="792">
        <v>1998</v>
      </c>
      <c r="B24" s="104">
        <v>14.308066759388039</v>
      </c>
      <c r="C24" s="105"/>
      <c r="D24" s="105">
        <v>12.950834492350486</v>
      </c>
      <c r="E24" s="1203" t="s">
        <v>384</v>
      </c>
      <c r="F24" s="1204" t="s">
        <v>384</v>
      </c>
      <c r="G24" s="102">
        <v>10.195</v>
      </c>
      <c r="H24" s="103">
        <v>10.4975</v>
      </c>
      <c r="I24" s="103">
        <v>9.98</v>
      </c>
      <c r="J24" s="1462">
        <v>10.092499999999999</v>
      </c>
    </row>
    <row r="25" spans="1:10" ht="15" customHeight="1">
      <c r="A25" s="792">
        <v>1999</v>
      </c>
      <c r="B25" s="104">
        <v>18</v>
      </c>
      <c r="C25" s="105"/>
      <c r="D25" s="105">
        <v>17</v>
      </c>
      <c r="E25" s="1203" t="s">
        <v>384</v>
      </c>
      <c r="F25" s="1204" t="s">
        <v>384</v>
      </c>
      <c r="G25" s="102">
        <v>12.68</v>
      </c>
      <c r="H25" s="103">
        <v>12.75</v>
      </c>
      <c r="I25" s="103">
        <v>12.59</v>
      </c>
      <c r="J25" s="1462">
        <v>14.3</v>
      </c>
    </row>
    <row r="26" spans="1:10" ht="15" customHeight="1">
      <c r="A26" s="792">
        <v>2000</v>
      </c>
      <c r="B26" s="104">
        <v>13.5</v>
      </c>
      <c r="C26" s="105"/>
      <c r="D26" s="105">
        <v>12</v>
      </c>
      <c r="E26" s="1203" t="s">
        <v>384</v>
      </c>
      <c r="F26" s="1204" t="s">
        <v>384</v>
      </c>
      <c r="G26" s="102">
        <v>10.6</v>
      </c>
      <c r="H26" s="103">
        <v>10.27</v>
      </c>
      <c r="I26" s="103">
        <v>10.67</v>
      </c>
      <c r="J26" s="1462">
        <v>10.44</v>
      </c>
    </row>
    <row r="27" spans="1:10" ht="15" customHeight="1">
      <c r="A27" s="792">
        <v>2001</v>
      </c>
      <c r="B27" s="104">
        <v>14.308066759388039</v>
      </c>
      <c r="C27" s="105"/>
      <c r="D27" s="105">
        <v>12.950834492350486</v>
      </c>
      <c r="E27" s="1203" t="s">
        <v>384</v>
      </c>
      <c r="F27" s="1204" t="s">
        <v>384</v>
      </c>
      <c r="G27" s="102">
        <v>10.195</v>
      </c>
      <c r="H27" s="103">
        <v>10.4975</v>
      </c>
      <c r="I27" s="103">
        <v>9.98</v>
      </c>
      <c r="J27" s="1462">
        <v>10.092499999999999</v>
      </c>
    </row>
    <row r="28" spans="1:10" ht="15" customHeight="1">
      <c r="A28" s="792">
        <v>2002</v>
      </c>
      <c r="B28" s="104">
        <v>19</v>
      </c>
      <c r="C28" s="105"/>
      <c r="D28" s="105">
        <v>18.88</v>
      </c>
      <c r="E28" s="1203" t="s">
        <v>384</v>
      </c>
      <c r="F28" s="1204" t="s">
        <v>384</v>
      </c>
      <c r="G28" s="102">
        <v>16.309999999999999</v>
      </c>
      <c r="H28" s="103">
        <v>16.989999999999998</v>
      </c>
      <c r="I28" s="103">
        <v>16.5</v>
      </c>
      <c r="J28" s="1462">
        <v>15.57</v>
      </c>
    </row>
    <row r="29" spans="1:10" ht="15" customHeight="1">
      <c r="A29" s="792">
        <v>2003</v>
      </c>
      <c r="B29" s="104">
        <v>15.75</v>
      </c>
      <c r="C29" s="105"/>
      <c r="D29" s="103">
        <v>15.02</v>
      </c>
      <c r="E29" s="1203" t="s">
        <v>384</v>
      </c>
      <c r="F29" s="1204" t="s">
        <v>384</v>
      </c>
      <c r="G29" s="102">
        <v>14.31</v>
      </c>
      <c r="H29" s="103">
        <v>13.07</v>
      </c>
      <c r="I29" s="103">
        <v>13.04</v>
      </c>
      <c r="J29" s="1462">
        <v>11.88</v>
      </c>
    </row>
    <row r="30" spans="1:10" ht="15" customHeight="1">
      <c r="A30" s="792">
        <v>2004</v>
      </c>
      <c r="B30" s="104">
        <v>15</v>
      </c>
      <c r="C30" s="105"/>
      <c r="D30" s="103">
        <v>14.21</v>
      </c>
      <c r="E30" s="1203" t="s">
        <v>384</v>
      </c>
      <c r="F30" s="1204" t="s">
        <v>384</v>
      </c>
      <c r="G30" s="102">
        <v>13.69</v>
      </c>
      <c r="H30" s="103">
        <v>12.47</v>
      </c>
      <c r="I30" s="103">
        <v>13.32</v>
      </c>
      <c r="J30" s="1462">
        <v>12.21</v>
      </c>
    </row>
    <row r="31" spans="1:10" ht="15" customHeight="1">
      <c r="A31" s="792">
        <v>2005</v>
      </c>
      <c r="B31" s="104">
        <v>13</v>
      </c>
      <c r="C31" s="105"/>
      <c r="D31" s="103">
        <v>6.9950000000000001</v>
      </c>
      <c r="E31" s="1203" t="s">
        <v>384</v>
      </c>
      <c r="F31" s="1204" t="s">
        <v>384</v>
      </c>
      <c r="G31" s="102">
        <v>10.53</v>
      </c>
      <c r="H31" s="103">
        <v>10.38</v>
      </c>
      <c r="I31" s="103">
        <v>10.82</v>
      </c>
      <c r="J31" s="1462">
        <v>8.68</v>
      </c>
    </row>
    <row r="32" spans="1:10" ht="15" customHeight="1">
      <c r="A32" s="792">
        <v>2006</v>
      </c>
      <c r="B32" s="104"/>
      <c r="C32" s="105">
        <v>12.25</v>
      </c>
      <c r="D32" s="105">
        <v>8.7999999999999989</v>
      </c>
      <c r="E32" s="1203" t="s">
        <v>384</v>
      </c>
      <c r="F32" s="1204" t="s">
        <v>384</v>
      </c>
      <c r="G32" s="102">
        <v>9.75</v>
      </c>
      <c r="H32" s="103">
        <v>9.33</v>
      </c>
      <c r="I32" s="103">
        <v>8.35</v>
      </c>
      <c r="J32" s="1462">
        <v>8.26</v>
      </c>
    </row>
    <row r="33" spans="1:15" ht="15" customHeight="1">
      <c r="A33" s="792">
        <v>2007</v>
      </c>
      <c r="B33" s="104"/>
      <c r="C33" s="105">
        <v>8.75</v>
      </c>
      <c r="D33" s="105">
        <v>6.91</v>
      </c>
      <c r="E33" s="1203" t="s">
        <v>384</v>
      </c>
      <c r="F33" s="1204" t="s">
        <v>384</v>
      </c>
      <c r="G33" s="102">
        <v>10.2875</v>
      </c>
      <c r="H33" s="103">
        <v>9.74</v>
      </c>
      <c r="I33" s="103">
        <v>8.1025000000000009</v>
      </c>
      <c r="J33" s="1462">
        <v>9.4849999999999994</v>
      </c>
      <c r="K33" s="100"/>
    </row>
    <row r="34" spans="1:15" ht="15" customHeight="1">
      <c r="A34" s="792">
        <v>2008</v>
      </c>
      <c r="B34" s="104"/>
      <c r="C34" s="105">
        <v>9.8125</v>
      </c>
      <c r="D34" s="544" t="s">
        <v>386</v>
      </c>
      <c r="E34" s="1203" t="s">
        <v>384</v>
      </c>
      <c r="F34" s="1204" t="s">
        <v>384</v>
      </c>
      <c r="G34" s="102">
        <v>11.946295792005055</v>
      </c>
      <c r="H34" s="103">
        <v>11.847940564587661</v>
      </c>
      <c r="I34" s="103">
        <v>11.843909848360468</v>
      </c>
      <c r="J34" s="1462">
        <v>11.952509774981909</v>
      </c>
    </row>
    <row r="35" spans="1:15" s="125" customFormat="1" ht="15" customHeight="1">
      <c r="A35" s="792">
        <v>2009</v>
      </c>
      <c r="B35" s="546"/>
      <c r="C35" s="654">
        <v>7.4375</v>
      </c>
      <c r="D35" s="541" t="s">
        <v>902</v>
      </c>
      <c r="E35" s="1205" t="s">
        <v>384</v>
      </c>
      <c r="F35" s="1206" t="s">
        <v>384</v>
      </c>
      <c r="G35" s="547">
        <v>12.958333333333334</v>
      </c>
      <c r="H35" s="548">
        <v>13.028333333333332</v>
      </c>
      <c r="I35" s="548">
        <v>12.848333333333334</v>
      </c>
      <c r="J35" s="1463">
        <v>12.628333333333332</v>
      </c>
      <c r="K35" s="540"/>
    </row>
    <row r="36" spans="1:15" s="125" customFormat="1" ht="15" customHeight="1">
      <c r="A36" s="792">
        <v>2010</v>
      </c>
      <c r="B36" s="104"/>
      <c r="C36" s="105">
        <v>6.125</v>
      </c>
      <c r="D36" s="544" t="s">
        <v>899</v>
      </c>
      <c r="E36" s="1203" t="s">
        <v>384</v>
      </c>
      <c r="F36" s="1204" t="s">
        <v>384</v>
      </c>
      <c r="G36" s="104">
        <v>6.5208702637739231</v>
      </c>
      <c r="H36" s="103">
        <v>6.2783610904537888</v>
      </c>
      <c r="I36" s="103">
        <v>5.6697657389985778</v>
      </c>
      <c r="J36" s="1462">
        <v>7.1922926570970533</v>
      </c>
      <c r="K36" s="539"/>
    </row>
    <row r="37" spans="1:15" ht="15" customHeight="1">
      <c r="A37" s="792">
        <v>2011</v>
      </c>
      <c r="B37" s="104"/>
      <c r="C37" s="105">
        <v>9.1875</v>
      </c>
      <c r="D37" s="544" t="s">
        <v>900</v>
      </c>
      <c r="E37" s="1203" t="s">
        <v>384</v>
      </c>
      <c r="F37" s="1204" t="s">
        <v>384</v>
      </c>
      <c r="G37" s="104">
        <v>5.6930612246992354</v>
      </c>
      <c r="H37" s="105">
        <v>4.8992843816986129</v>
      </c>
      <c r="I37" s="105">
        <v>4.7048711695382801</v>
      </c>
      <c r="J37" s="1202">
        <v>6.3028146595195897</v>
      </c>
      <c r="K37" s="97"/>
    </row>
    <row r="38" spans="1:15" ht="15" customHeight="1">
      <c r="A38" s="792">
        <v>2012</v>
      </c>
      <c r="B38" s="104"/>
      <c r="C38" s="105">
        <v>12</v>
      </c>
      <c r="D38" s="544" t="s">
        <v>901</v>
      </c>
      <c r="E38" s="1203" t="s">
        <v>384</v>
      </c>
      <c r="F38" s="1204" t="s">
        <v>384</v>
      </c>
      <c r="G38" s="104">
        <v>8.4049223474723433</v>
      </c>
      <c r="H38" s="105">
        <v>7.8503447448681314</v>
      </c>
      <c r="I38" s="105">
        <v>7.1808375257240433</v>
      </c>
      <c r="J38" s="1202">
        <v>7.6252726852019048</v>
      </c>
      <c r="K38"/>
    </row>
    <row r="39" spans="1:15" ht="15" customHeight="1">
      <c r="A39" s="792">
        <v>2013</v>
      </c>
      <c r="B39" s="104"/>
      <c r="C39" s="105">
        <v>12</v>
      </c>
      <c r="D39" s="96" t="s">
        <v>1036</v>
      </c>
      <c r="E39" s="1203" t="s">
        <v>384</v>
      </c>
      <c r="F39" s="1204" t="s">
        <v>384</v>
      </c>
      <c r="G39" s="104">
        <v>7.9442607188025161</v>
      </c>
      <c r="H39" s="105">
        <v>7.4692407689474116</v>
      </c>
      <c r="I39" s="105">
        <v>5.5351925330837757</v>
      </c>
      <c r="J39" s="1202">
        <v>6.7152117473418045</v>
      </c>
      <c r="K39"/>
    </row>
    <row r="40" spans="1:15" ht="15" customHeight="1">
      <c r="A40" s="792" t="s">
        <v>48</v>
      </c>
      <c r="B40" s="104"/>
      <c r="C40" s="105">
        <v>12</v>
      </c>
      <c r="D40" s="541" t="s">
        <v>1037</v>
      </c>
      <c r="E40" s="1203" t="s">
        <v>384</v>
      </c>
      <c r="F40" s="1204" t="s">
        <v>384</v>
      </c>
      <c r="G40" s="104">
        <v>8.3854377454722364</v>
      </c>
      <c r="H40" s="105">
        <v>7.7244840005326383</v>
      </c>
      <c r="I40" s="105">
        <v>7.7491266832174972</v>
      </c>
      <c r="J40" s="1202">
        <v>7.9179944459876923</v>
      </c>
      <c r="K40"/>
      <c r="L40" s="603"/>
      <c r="M40" s="603"/>
      <c r="N40" s="603"/>
      <c r="O40" s="603"/>
    </row>
    <row r="41" spans="1:15" ht="15" customHeight="1">
      <c r="A41" s="792" t="s">
        <v>49</v>
      </c>
      <c r="B41" s="104"/>
      <c r="C41" s="105">
        <v>12</v>
      </c>
      <c r="D41" s="541" t="s">
        <v>1038</v>
      </c>
      <c r="E41" s="1203" t="s">
        <v>384</v>
      </c>
      <c r="F41" s="1204" t="s">
        <v>384</v>
      </c>
      <c r="G41" s="104">
        <v>7.9182552027330573</v>
      </c>
      <c r="H41" s="105">
        <v>7.1293586686597585</v>
      </c>
      <c r="I41" s="105">
        <v>7.2030734404933812</v>
      </c>
      <c r="J41" s="1202">
        <v>7.6262757639034504</v>
      </c>
      <c r="K41"/>
      <c r="L41" s="603"/>
      <c r="M41" s="603"/>
      <c r="N41" s="603"/>
      <c r="O41" s="603"/>
    </row>
    <row r="42" spans="1:15" ht="15" customHeight="1">
      <c r="A42" s="792" t="s">
        <v>50</v>
      </c>
      <c r="B42" s="104"/>
      <c r="C42" s="105">
        <v>12</v>
      </c>
      <c r="D42" s="541" t="s">
        <v>1039</v>
      </c>
      <c r="E42" s="1203" t="s">
        <v>384</v>
      </c>
      <c r="F42" s="1204" t="s">
        <v>384</v>
      </c>
      <c r="G42" s="104">
        <v>5.9478883668111147</v>
      </c>
      <c r="H42" s="105">
        <v>5.6924132032017738</v>
      </c>
      <c r="I42" s="105">
        <v>5.0883745017139441</v>
      </c>
      <c r="J42" s="1202">
        <v>5.412094060608271</v>
      </c>
      <c r="K42"/>
      <c r="L42" s="603"/>
      <c r="M42" s="603"/>
      <c r="N42" s="603"/>
      <c r="O42" s="603"/>
    </row>
    <row r="43" spans="1:15" ht="15" customHeight="1">
      <c r="A43" s="792" t="s">
        <v>387</v>
      </c>
      <c r="B43" s="104"/>
      <c r="C43" s="105">
        <v>12</v>
      </c>
      <c r="D43" s="541" t="s">
        <v>1040</v>
      </c>
      <c r="E43" s="1203" t="s">
        <v>384</v>
      </c>
      <c r="F43" s="1204" t="s">
        <v>384</v>
      </c>
      <c r="G43" s="104">
        <v>7.5939041174231434</v>
      </c>
      <c r="H43" s="105">
        <v>6.4921215934604275</v>
      </c>
      <c r="I43" s="105">
        <v>6.7310498378779284</v>
      </c>
      <c r="J43" s="1202">
        <v>6.0437714406057177</v>
      </c>
      <c r="K43"/>
      <c r="L43" s="603"/>
      <c r="M43" s="603"/>
      <c r="N43" s="603"/>
      <c r="O43" s="603"/>
    </row>
    <row r="44" spans="1:15" ht="15" customHeight="1">
      <c r="A44" s="792">
        <v>2014</v>
      </c>
      <c r="B44" s="104"/>
      <c r="C44" s="105">
        <v>12.25</v>
      </c>
      <c r="D44" s="541" t="s">
        <v>1187</v>
      </c>
      <c r="E44" s="1203" t="s">
        <v>384</v>
      </c>
      <c r="F44" s="1204" t="s">
        <v>384</v>
      </c>
      <c r="G44" s="104">
        <v>9.34</v>
      </c>
      <c r="H44" s="105">
        <v>9.6</v>
      </c>
      <c r="I44" s="105">
        <v>9.16</v>
      </c>
      <c r="J44" s="1202">
        <v>9.89</v>
      </c>
      <c r="K44" s="994"/>
      <c r="L44" s="603"/>
      <c r="M44" s="603"/>
      <c r="N44" s="603"/>
      <c r="O44" s="603"/>
    </row>
    <row r="45" spans="1:15" ht="15" customHeight="1">
      <c r="A45" s="792" t="s">
        <v>48</v>
      </c>
      <c r="B45" s="104"/>
      <c r="C45" s="105">
        <v>12</v>
      </c>
      <c r="D45" s="541" t="s">
        <v>1183</v>
      </c>
      <c r="E45" s="1203" t="s">
        <v>384</v>
      </c>
      <c r="F45" s="1204" t="s">
        <v>384</v>
      </c>
      <c r="G45" s="104">
        <v>9.41</v>
      </c>
      <c r="H45" s="105">
        <v>9.7100000000000009</v>
      </c>
      <c r="I45" s="105">
        <v>9.2100000000000009</v>
      </c>
      <c r="J45" s="1202">
        <v>9.92</v>
      </c>
      <c r="K45" s="994"/>
      <c r="L45" s="603"/>
      <c r="M45" s="603"/>
      <c r="N45" s="603"/>
      <c r="O45" s="603"/>
    </row>
    <row r="46" spans="1:15" ht="15" customHeight="1">
      <c r="A46" s="792" t="s">
        <v>49</v>
      </c>
      <c r="B46" s="104"/>
      <c r="C46" s="105">
        <v>12</v>
      </c>
      <c r="D46" s="541" t="s">
        <v>1184</v>
      </c>
      <c r="E46" s="1203" t="s">
        <v>384</v>
      </c>
      <c r="F46" s="1204" t="s">
        <v>384</v>
      </c>
      <c r="G46" s="104">
        <v>9.3699999999999992</v>
      </c>
      <c r="H46" s="105">
        <v>9.7799999999999994</v>
      </c>
      <c r="I46" s="105">
        <v>9.39</v>
      </c>
      <c r="J46" s="1202">
        <v>10.06</v>
      </c>
      <c r="K46" s="994"/>
      <c r="L46" s="603"/>
      <c r="M46" s="603"/>
      <c r="N46" s="603"/>
      <c r="O46" s="603"/>
    </row>
    <row r="47" spans="1:15" ht="15" customHeight="1">
      <c r="A47" s="792" t="s">
        <v>50</v>
      </c>
      <c r="B47" s="104"/>
      <c r="C47" s="105">
        <v>12</v>
      </c>
      <c r="D47" s="541" t="s">
        <v>1185</v>
      </c>
      <c r="E47" s="1203" t="s">
        <v>384</v>
      </c>
      <c r="F47" s="1204" t="s">
        <v>384</v>
      </c>
      <c r="G47" s="104">
        <v>9.07</v>
      </c>
      <c r="H47" s="105">
        <v>9.2200000000000006</v>
      </c>
      <c r="I47" s="105">
        <v>8.6300000000000008</v>
      </c>
      <c r="J47" s="1202">
        <v>9.57</v>
      </c>
      <c r="K47" s="994"/>
      <c r="L47" s="603"/>
      <c r="M47" s="603"/>
      <c r="N47" s="603"/>
      <c r="O47" s="603"/>
    </row>
    <row r="48" spans="1:15" ht="15" customHeight="1" thickBot="1">
      <c r="A48" s="793" t="s">
        <v>387</v>
      </c>
      <c r="B48" s="106"/>
      <c r="C48" s="107">
        <v>13</v>
      </c>
      <c r="D48" s="542" t="s">
        <v>1186</v>
      </c>
      <c r="E48" s="1207" t="s">
        <v>384</v>
      </c>
      <c r="F48" s="1317" t="s">
        <v>1157</v>
      </c>
      <c r="G48" s="106">
        <v>9.5</v>
      </c>
      <c r="H48" s="107">
        <v>9.68</v>
      </c>
      <c r="I48" s="107">
        <v>9.4</v>
      </c>
      <c r="J48" s="1464">
        <v>9.99</v>
      </c>
      <c r="K48" s="994"/>
      <c r="L48" s="603"/>
      <c r="M48" s="603"/>
      <c r="N48" s="603"/>
      <c r="O48" s="603"/>
    </row>
    <row r="49" spans="1:11" s="85" customFormat="1" ht="15" customHeight="1">
      <c r="A49" s="794" t="s">
        <v>320</v>
      </c>
      <c r="B49" s="267"/>
      <c r="C49" s="267"/>
      <c r="D49" s="267"/>
      <c r="E49" s="170"/>
      <c r="F49" s="170"/>
      <c r="G49" s="170"/>
      <c r="H49" s="170"/>
      <c r="I49" s="170"/>
      <c r="J49" s="170"/>
      <c r="K49" s="208"/>
    </row>
    <row r="50" spans="1:11" s="85" customFormat="1" ht="15" customHeight="1">
      <c r="A50" s="981" t="s">
        <v>1311</v>
      </c>
      <c r="B50" s="226"/>
      <c r="C50" s="226"/>
      <c r="D50" s="227"/>
      <c r="E50" s="94"/>
      <c r="F50" s="94"/>
      <c r="G50" s="94"/>
      <c r="H50" s="94"/>
      <c r="I50" s="94"/>
      <c r="J50" s="94"/>
      <c r="K50" s="208"/>
    </row>
    <row r="51" spans="1:11" s="85" customFormat="1" ht="15" customHeight="1">
      <c r="A51" s="790" t="s">
        <v>806</v>
      </c>
      <c r="B51" s="228"/>
      <c r="C51" s="228"/>
      <c r="D51" s="229"/>
      <c r="E51" s="147"/>
      <c r="F51" s="147"/>
      <c r="G51" s="147"/>
      <c r="H51" s="147"/>
      <c r="I51" s="147"/>
      <c r="J51" s="147"/>
      <c r="K51" s="208"/>
    </row>
    <row r="52" spans="1:11" ht="15" customHeight="1">
      <c r="A52" s="243" t="s">
        <v>1310</v>
      </c>
      <c r="B52" s="85"/>
      <c r="C52" s="85"/>
      <c r="D52" s="85"/>
      <c r="E52" s="85"/>
      <c r="F52" s="85"/>
      <c r="K52"/>
    </row>
    <row r="53" spans="1:11" s="170" customFormat="1" ht="15" customHeight="1">
      <c r="A53" s="795"/>
      <c r="B53" s="14"/>
      <c r="C53" s="14"/>
      <c r="D53" s="14"/>
      <c r="E53" s="14"/>
      <c r="F53" s="14"/>
      <c r="G53" s="14"/>
      <c r="H53" s="14"/>
      <c r="I53" s="14"/>
      <c r="J53" s="14"/>
      <c r="K53" s="100"/>
    </row>
    <row r="54" spans="1:11" s="85" customFormat="1" ht="15" customHeight="1">
      <c r="A54" s="796"/>
      <c r="B54" s="14"/>
      <c r="C54" s="14"/>
      <c r="D54" s="14"/>
      <c r="E54" s="14"/>
      <c r="F54" s="14"/>
      <c r="G54" s="14"/>
      <c r="H54" s="14"/>
      <c r="I54" s="14"/>
      <c r="J54" s="14"/>
      <c r="K54" s="14"/>
    </row>
    <row r="55" spans="1:11" s="170" customFormat="1" ht="15" customHeight="1">
      <c r="A55" s="796"/>
      <c r="B55" s="14"/>
      <c r="C55" s="14"/>
      <c r="D55" s="14"/>
      <c r="E55" s="14"/>
      <c r="F55" s="14"/>
      <c r="G55" s="14"/>
      <c r="H55" s="14"/>
      <c r="I55" s="14"/>
      <c r="J55" s="14"/>
      <c r="K55" s="14"/>
    </row>
    <row r="56" spans="1:11">
      <c r="A56" s="796"/>
    </row>
    <row r="57" spans="1:11">
      <c r="A57" s="796"/>
    </row>
    <row r="58" spans="1:11">
      <c r="A58" s="796"/>
      <c r="K58" s="3"/>
    </row>
    <row r="59" spans="1:11">
      <c r="A59" s="796"/>
      <c r="K59" s="84"/>
    </row>
    <row r="60" spans="1:11">
      <c r="A60" s="796"/>
    </row>
    <row r="61" spans="1:11">
      <c r="A61" s="796"/>
    </row>
    <row r="62" spans="1:11">
      <c r="A62" s="796"/>
    </row>
    <row r="63" spans="1:11">
      <c r="A63" s="796"/>
    </row>
    <row r="64" spans="1:11">
      <c r="A64" s="796"/>
    </row>
    <row r="65" spans="1:1">
      <c r="A65" s="796"/>
    </row>
    <row r="66" spans="1:1">
      <c r="A66" s="796"/>
    </row>
    <row r="67" spans="1:1">
      <c r="A67" s="796"/>
    </row>
    <row r="68" spans="1:1">
      <c r="A68" s="796"/>
    </row>
    <row r="69" spans="1:1">
      <c r="A69" s="796"/>
    </row>
    <row r="70" spans="1:1">
      <c r="A70" s="796"/>
    </row>
    <row r="71" spans="1:1">
      <c r="A71" s="796"/>
    </row>
    <row r="72" spans="1:1">
      <c r="A72" s="796"/>
    </row>
    <row r="73" spans="1:1">
      <c r="A73" s="796"/>
    </row>
    <row r="74" spans="1:1">
      <c r="A74" s="796"/>
    </row>
    <row r="75" spans="1:1">
      <c r="A75" s="796"/>
    </row>
    <row r="76" spans="1:1">
      <c r="A76" s="796"/>
    </row>
    <row r="77" spans="1:1">
      <c r="A77" s="796"/>
    </row>
    <row r="78" spans="1:1">
      <c r="A78" s="796"/>
    </row>
    <row r="79" spans="1:1">
      <c r="A79" s="796"/>
    </row>
    <row r="80" spans="1:1">
      <c r="A80" s="796"/>
    </row>
    <row r="81" spans="1:1">
      <c r="A81" s="796"/>
    </row>
    <row r="82" spans="1:1">
      <c r="A82" s="796"/>
    </row>
    <row r="83" spans="1:1">
      <c r="A83" s="796"/>
    </row>
    <row r="84" spans="1:1">
      <c r="A84" s="796"/>
    </row>
    <row r="85" spans="1:1">
      <c r="A85" s="796"/>
    </row>
    <row r="86" spans="1:1">
      <c r="A86" s="796"/>
    </row>
    <row r="87" spans="1:1">
      <c r="A87" s="796"/>
    </row>
    <row r="88" spans="1:1">
      <c r="A88" s="796"/>
    </row>
    <row r="89" spans="1:1">
      <c r="A89" s="796"/>
    </row>
    <row r="90" spans="1:1">
      <c r="A90" s="796"/>
    </row>
    <row r="91" spans="1:1">
      <c r="A91" s="796"/>
    </row>
    <row r="92" spans="1:1">
      <c r="A92" s="796"/>
    </row>
    <row r="93" spans="1:1">
      <c r="A93" s="796"/>
    </row>
    <row r="94" spans="1:1">
      <c r="A94" s="796"/>
    </row>
    <row r="95" spans="1:1">
      <c r="A95" s="796"/>
    </row>
    <row r="96" spans="1:1">
      <c r="A96" s="796"/>
    </row>
    <row r="97" spans="1:1">
      <c r="A97" s="796"/>
    </row>
    <row r="98" spans="1:1">
      <c r="A98" s="796"/>
    </row>
    <row r="99" spans="1:1">
      <c r="A99" s="796"/>
    </row>
    <row r="100" spans="1:1">
      <c r="A100" s="796"/>
    </row>
    <row r="101" spans="1:1">
      <c r="A101" s="796"/>
    </row>
    <row r="102" spans="1:1">
      <c r="A102" s="796"/>
    </row>
    <row r="103" spans="1:1">
      <c r="A103" s="796"/>
    </row>
    <row r="104" spans="1:1">
      <c r="A104" s="796"/>
    </row>
    <row r="105" spans="1:1">
      <c r="A105" s="796"/>
    </row>
    <row r="106" spans="1:1">
      <c r="A106" s="796"/>
    </row>
    <row r="107" spans="1:1">
      <c r="A107" s="796"/>
    </row>
    <row r="108" spans="1:1">
      <c r="A108" s="796"/>
    </row>
    <row r="109" spans="1:1">
      <c r="A109" s="796"/>
    </row>
    <row r="110" spans="1:1">
      <c r="A110" s="796"/>
    </row>
    <row r="111" spans="1:1">
      <c r="A111" s="796"/>
    </row>
    <row r="112" spans="1:1">
      <c r="A112" s="796"/>
    </row>
    <row r="113" spans="1:1">
      <c r="A113" s="796"/>
    </row>
    <row r="114" spans="1:1">
      <c r="A114" s="796"/>
    </row>
    <row r="115" spans="1:1">
      <c r="A115" s="796"/>
    </row>
    <row r="116" spans="1:1">
      <c r="A116" s="796"/>
    </row>
    <row r="117" spans="1:1">
      <c r="A117" s="796"/>
    </row>
    <row r="118" spans="1:1">
      <c r="A118" s="796"/>
    </row>
    <row r="119" spans="1:1">
      <c r="A119" s="796"/>
    </row>
    <row r="120" spans="1:1">
      <c r="A120" s="796"/>
    </row>
    <row r="121" spans="1:1">
      <c r="A121" s="796"/>
    </row>
    <row r="122" spans="1:1">
      <c r="A122" s="796"/>
    </row>
    <row r="123" spans="1:1">
      <c r="A123" s="796"/>
    </row>
    <row r="124" spans="1:1">
      <c r="A124" s="796"/>
    </row>
    <row r="125" spans="1:1">
      <c r="A125" s="796"/>
    </row>
    <row r="126" spans="1:1">
      <c r="A126" s="796"/>
    </row>
    <row r="127" spans="1:1">
      <c r="A127" s="796"/>
    </row>
    <row r="128" spans="1:1">
      <c r="A128" s="796"/>
    </row>
    <row r="129" spans="1:1">
      <c r="A129" s="796"/>
    </row>
    <row r="130" spans="1:1">
      <c r="A130" s="796"/>
    </row>
    <row r="131" spans="1:1">
      <c r="A131" s="796"/>
    </row>
    <row r="132" spans="1:1">
      <c r="A132" s="796"/>
    </row>
    <row r="133" spans="1:1">
      <c r="A133" s="796"/>
    </row>
    <row r="134" spans="1:1">
      <c r="A134" s="796"/>
    </row>
    <row r="135" spans="1:1">
      <c r="A135" s="796"/>
    </row>
    <row r="136" spans="1:1">
      <c r="A136" s="796"/>
    </row>
    <row r="137" spans="1:1">
      <c r="A137" s="796"/>
    </row>
    <row r="138" spans="1:1">
      <c r="A138" s="796"/>
    </row>
    <row r="139" spans="1:1">
      <c r="A139" s="796"/>
    </row>
    <row r="140" spans="1:1">
      <c r="A140" s="796"/>
    </row>
    <row r="141" spans="1:1">
      <c r="A141" s="796"/>
    </row>
    <row r="142" spans="1:1">
      <c r="A142" s="796"/>
    </row>
    <row r="143" spans="1:1">
      <c r="A143" s="796"/>
    </row>
    <row r="144" spans="1:1">
      <c r="A144" s="796"/>
    </row>
    <row r="145" spans="1:1">
      <c r="A145" s="796"/>
    </row>
    <row r="146" spans="1:1">
      <c r="A146" s="796"/>
    </row>
    <row r="147" spans="1:1">
      <c r="A147" s="796"/>
    </row>
    <row r="148" spans="1:1">
      <c r="A148" s="796"/>
    </row>
    <row r="149" spans="1:1">
      <c r="A149" s="796"/>
    </row>
    <row r="150" spans="1:1">
      <c r="A150" s="796"/>
    </row>
    <row r="151" spans="1:1">
      <c r="A151" s="796"/>
    </row>
    <row r="152" spans="1:1">
      <c r="A152" s="796"/>
    </row>
    <row r="153" spans="1:1">
      <c r="A153" s="796"/>
    </row>
    <row r="154" spans="1:1">
      <c r="A154" s="796"/>
    </row>
    <row r="155" spans="1:1">
      <c r="A155" s="796"/>
    </row>
    <row r="156" spans="1:1">
      <c r="A156" s="796"/>
    </row>
    <row r="157" spans="1:1">
      <c r="A157" s="796"/>
    </row>
    <row r="158" spans="1:1">
      <c r="A158" s="796"/>
    </row>
    <row r="159" spans="1:1">
      <c r="A159" s="796"/>
    </row>
    <row r="160" spans="1:1">
      <c r="A160" s="796"/>
    </row>
    <row r="161" spans="1:1">
      <c r="A161" s="796"/>
    </row>
    <row r="162" spans="1:1">
      <c r="A162" s="796"/>
    </row>
    <row r="163" spans="1:1">
      <c r="A163" s="796"/>
    </row>
    <row r="164" spans="1:1">
      <c r="A164" s="796"/>
    </row>
    <row r="165" spans="1:1">
      <c r="A165" s="796"/>
    </row>
    <row r="166" spans="1:1">
      <c r="A166" s="796"/>
    </row>
    <row r="167" spans="1:1">
      <c r="A167" s="796"/>
    </row>
    <row r="168" spans="1:1">
      <c r="A168" s="796"/>
    </row>
    <row r="169" spans="1:1">
      <c r="A169" s="796"/>
    </row>
    <row r="170" spans="1:1">
      <c r="A170" s="796"/>
    </row>
    <row r="171" spans="1:1">
      <c r="A171" s="796"/>
    </row>
    <row r="172" spans="1:1">
      <c r="A172" s="796"/>
    </row>
    <row r="173" spans="1:1">
      <c r="A173" s="796"/>
    </row>
    <row r="174" spans="1:1">
      <c r="A174" s="796"/>
    </row>
    <row r="175" spans="1:1">
      <c r="A175" s="796"/>
    </row>
    <row r="176" spans="1:1">
      <c r="A176" s="796"/>
    </row>
    <row r="177" spans="1:1">
      <c r="A177" s="796"/>
    </row>
    <row r="178" spans="1:1">
      <c r="A178" s="796"/>
    </row>
    <row r="179" spans="1:1">
      <c r="A179" s="796"/>
    </row>
    <row r="180" spans="1:1">
      <c r="A180" s="796"/>
    </row>
    <row r="181" spans="1:1">
      <c r="A181" s="796"/>
    </row>
    <row r="182" spans="1:1">
      <c r="A182" s="796"/>
    </row>
    <row r="183" spans="1:1">
      <c r="A183" s="796"/>
    </row>
    <row r="184" spans="1:1">
      <c r="A184" s="796"/>
    </row>
    <row r="185" spans="1:1">
      <c r="A185" s="796"/>
    </row>
    <row r="186" spans="1:1">
      <c r="A186" s="796"/>
    </row>
    <row r="187" spans="1:1">
      <c r="A187" s="796"/>
    </row>
    <row r="188" spans="1:1">
      <c r="A188" s="796"/>
    </row>
    <row r="189" spans="1:1">
      <c r="A189" s="796"/>
    </row>
    <row r="190" spans="1:1">
      <c r="A190" s="796"/>
    </row>
    <row r="191" spans="1:1">
      <c r="A191" s="796"/>
    </row>
    <row r="192" spans="1:1">
      <c r="A192" s="796"/>
    </row>
    <row r="193" spans="1:1">
      <c r="A193" s="796"/>
    </row>
    <row r="194" spans="1:1">
      <c r="A194" s="796"/>
    </row>
    <row r="195" spans="1:1">
      <c r="A195" s="796"/>
    </row>
    <row r="196" spans="1:1">
      <c r="A196" s="796"/>
    </row>
    <row r="197" spans="1:1">
      <c r="A197" s="796"/>
    </row>
    <row r="198" spans="1:1">
      <c r="A198" s="796"/>
    </row>
    <row r="199" spans="1:1">
      <c r="A199" s="796"/>
    </row>
    <row r="200" spans="1:1">
      <c r="A200" s="796"/>
    </row>
    <row r="201" spans="1:1">
      <c r="A201" s="796"/>
    </row>
    <row r="202" spans="1:1">
      <c r="A202" s="796"/>
    </row>
    <row r="203" spans="1:1">
      <c r="A203" s="796"/>
    </row>
    <row r="204" spans="1:1">
      <c r="A204" s="796"/>
    </row>
    <row r="205" spans="1:1">
      <c r="A205" s="796"/>
    </row>
    <row r="206" spans="1:1">
      <c r="A206" s="796"/>
    </row>
    <row r="207" spans="1:1">
      <c r="A207" s="796"/>
    </row>
    <row r="208" spans="1:1">
      <c r="A208" s="796"/>
    </row>
    <row r="209" spans="1:1">
      <c r="A209" s="796"/>
    </row>
    <row r="210" spans="1:1">
      <c r="A210" s="796"/>
    </row>
    <row r="211" spans="1:1">
      <c r="A211" s="796"/>
    </row>
    <row r="212" spans="1:1">
      <c r="A212" s="796"/>
    </row>
    <row r="213" spans="1:1">
      <c r="A213" s="796"/>
    </row>
    <row r="214" spans="1:1">
      <c r="A214" s="796"/>
    </row>
    <row r="215" spans="1:1">
      <c r="A215" s="796"/>
    </row>
    <row r="216" spans="1:1">
      <c r="A216" s="796"/>
    </row>
    <row r="217" spans="1:1">
      <c r="A217" s="796"/>
    </row>
    <row r="218" spans="1:1">
      <c r="A218" s="796"/>
    </row>
    <row r="219" spans="1:1">
      <c r="A219" s="796"/>
    </row>
    <row r="220" spans="1:1">
      <c r="A220" s="796"/>
    </row>
    <row r="221" spans="1:1">
      <c r="A221" s="796"/>
    </row>
    <row r="222" spans="1:1">
      <c r="A222" s="796"/>
    </row>
    <row r="223" spans="1:1">
      <c r="A223" s="796"/>
    </row>
    <row r="224" spans="1:1">
      <c r="A224" s="796"/>
    </row>
    <row r="225" spans="1:1">
      <c r="A225" s="796"/>
    </row>
    <row r="226" spans="1:1">
      <c r="A226" s="796"/>
    </row>
    <row r="227" spans="1:1">
      <c r="A227" s="796"/>
    </row>
    <row r="228" spans="1:1">
      <c r="A228" s="796"/>
    </row>
    <row r="229" spans="1:1">
      <c r="A229" s="796"/>
    </row>
  </sheetData>
  <mergeCells count="5">
    <mergeCell ref="B3:F3"/>
    <mergeCell ref="G3:J3"/>
    <mergeCell ref="E4:F4"/>
    <mergeCell ref="G4:J4"/>
    <mergeCell ref="C4:C6"/>
  </mergeCells>
  <hyperlinks>
    <hyperlink ref="A1" location="Menu!A1" display="Return to Menu"/>
  </hyperlinks>
  <pageMargins left="1.03" right="0" top="0" bottom="0" header="0" footer="0"/>
  <pageSetup paperSize="9" scale="70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53"/>
  <sheetViews>
    <sheetView view="pageBreakPreview" zoomScaleNormal="75" zoomScaleSheetLayoutView="100" workbookViewId="0">
      <pane xSplit="1" ySplit="3" topLeftCell="B4" activePane="bottomRight" state="frozen"/>
      <selection pane="topRight" activeCell="C1" sqref="C1"/>
      <selection pane="bottomLeft" activeCell="A9" sqref="A9"/>
      <selection pane="bottomRight"/>
    </sheetView>
  </sheetViews>
  <sheetFormatPr defaultRowHeight="14.25"/>
  <cols>
    <col min="1" max="1" width="27" style="735" customWidth="1"/>
    <col min="2" max="4" width="29.140625" style="14" customWidth="1"/>
    <col min="5" max="16384" width="9.140625" style="14"/>
  </cols>
  <sheetData>
    <row r="1" spans="1:4" ht="26.25">
      <c r="A1" s="1867" t="s">
        <v>1425</v>
      </c>
    </row>
    <row r="2" spans="1:4" s="222" customFormat="1" ht="18" customHeight="1">
      <c r="A2" s="798" t="s">
        <v>1071</v>
      </c>
      <c r="B2" s="235"/>
      <c r="C2" s="235"/>
      <c r="D2" s="235"/>
    </row>
    <row r="3" spans="1:4" s="238" customFormat="1" ht="17.25" thickBot="1">
      <c r="A3" s="799" t="s">
        <v>33</v>
      </c>
      <c r="B3" s="86" t="s">
        <v>368</v>
      </c>
      <c r="C3" s="86" t="s">
        <v>808</v>
      </c>
      <c r="D3" s="1465" t="s">
        <v>369</v>
      </c>
    </row>
    <row r="4" spans="1:4">
      <c r="A4" s="792">
        <v>1981</v>
      </c>
      <c r="B4" s="95">
        <v>6</v>
      </c>
      <c r="C4" s="95">
        <v>7.75</v>
      </c>
      <c r="D4" s="1466">
        <v>10</v>
      </c>
    </row>
    <row r="5" spans="1:4">
      <c r="A5" s="792">
        <v>1982</v>
      </c>
      <c r="B5" s="95">
        <v>7.5</v>
      </c>
      <c r="C5" s="95">
        <v>10.25</v>
      </c>
      <c r="D5" s="1466">
        <v>11.75</v>
      </c>
    </row>
    <row r="6" spans="1:4">
      <c r="A6" s="792">
        <v>1983</v>
      </c>
      <c r="B6" s="95">
        <v>7.5</v>
      </c>
      <c r="C6" s="95">
        <v>10</v>
      </c>
      <c r="D6" s="1466">
        <v>11.5</v>
      </c>
    </row>
    <row r="7" spans="1:4">
      <c r="A7" s="792">
        <v>1984</v>
      </c>
      <c r="B7" s="95">
        <v>9.5</v>
      </c>
      <c r="C7" s="95">
        <v>12.5</v>
      </c>
      <c r="D7" s="1466">
        <v>13</v>
      </c>
    </row>
    <row r="8" spans="1:4">
      <c r="A8" s="792">
        <v>1985</v>
      </c>
      <c r="B8" s="95">
        <v>9.5</v>
      </c>
      <c r="C8" s="95">
        <v>9.25</v>
      </c>
      <c r="D8" s="1466">
        <v>11.75</v>
      </c>
    </row>
    <row r="9" spans="1:4">
      <c r="A9" s="792">
        <v>1986</v>
      </c>
      <c r="B9" s="95">
        <v>9.5</v>
      </c>
      <c r="C9" s="95">
        <v>10.5</v>
      </c>
      <c r="D9" s="1466">
        <v>12</v>
      </c>
    </row>
    <row r="10" spans="1:4">
      <c r="A10" s="792">
        <v>1987</v>
      </c>
      <c r="B10" s="95">
        <v>14</v>
      </c>
      <c r="C10" s="95">
        <v>17.5</v>
      </c>
      <c r="D10" s="1466">
        <v>19.2</v>
      </c>
    </row>
    <row r="11" spans="1:4">
      <c r="A11" s="792">
        <v>1988</v>
      </c>
      <c r="B11" s="95">
        <v>14.5</v>
      </c>
      <c r="C11" s="95">
        <v>16.5</v>
      </c>
      <c r="D11" s="1466">
        <v>17.600000000000001</v>
      </c>
    </row>
    <row r="12" spans="1:4">
      <c r="A12" s="792">
        <v>1989</v>
      </c>
      <c r="B12" s="95">
        <v>16.399999999999999</v>
      </c>
      <c r="C12" s="95">
        <v>26.8</v>
      </c>
      <c r="D12" s="1466">
        <v>24.6</v>
      </c>
    </row>
    <row r="13" spans="1:4">
      <c r="A13" s="792">
        <v>1990</v>
      </c>
      <c r="B13" s="95">
        <v>18.8</v>
      </c>
      <c r="C13" s="95">
        <v>25.5</v>
      </c>
      <c r="D13" s="1466">
        <v>27.7</v>
      </c>
    </row>
    <row r="14" spans="1:4">
      <c r="A14" s="792">
        <v>1991</v>
      </c>
      <c r="B14" s="95">
        <v>14.29</v>
      </c>
      <c r="C14" s="95">
        <v>20.010000000000002</v>
      </c>
      <c r="D14" s="1466">
        <v>20.8</v>
      </c>
    </row>
    <row r="15" spans="1:4">
      <c r="A15" s="792">
        <v>1992</v>
      </c>
      <c r="B15" s="95">
        <v>16.100000000000001</v>
      </c>
      <c r="C15" s="95">
        <v>29.8</v>
      </c>
      <c r="D15" s="1466">
        <v>31.2</v>
      </c>
    </row>
    <row r="16" spans="1:4">
      <c r="A16" s="792">
        <v>1993</v>
      </c>
      <c r="B16" s="95">
        <v>16.66</v>
      </c>
      <c r="C16" s="95">
        <v>18.32</v>
      </c>
      <c r="D16" s="1466">
        <v>36.090000000000003</v>
      </c>
    </row>
    <row r="17" spans="1:4">
      <c r="A17" s="792">
        <v>1994</v>
      </c>
      <c r="B17" s="95">
        <v>13.5</v>
      </c>
      <c r="C17" s="95">
        <v>21</v>
      </c>
      <c r="D17" s="1466">
        <v>21</v>
      </c>
    </row>
    <row r="18" spans="1:4">
      <c r="A18" s="792">
        <v>1995</v>
      </c>
      <c r="B18" s="95">
        <v>12.61</v>
      </c>
      <c r="C18" s="95">
        <v>20.18</v>
      </c>
      <c r="D18" s="1466">
        <v>20.79</v>
      </c>
    </row>
    <row r="19" spans="1:4">
      <c r="A19" s="792">
        <v>1996</v>
      </c>
      <c r="B19" s="95">
        <v>11.69</v>
      </c>
      <c r="C19" s="95">
        <v>19.734999999999999</v>
      </c>
      <c r="D19" s="1466">
        <v>20.857500000000002</v>
      </c>
    </row>
    <row r="20" spans="1:4">
      <c r="A20" s="792">
        <v>1997</v>
      </c>
      <c r="B20" s="95">
        <v>4.7949999999999999</v>
      </c>
      <c r="C20" s="95">
        <v>13.5425</v>
      </c>
      <c r="D20" s="1466">
        <v>23.315000000000001</v>
      </c>
    </row>
    <row r="21" spans="1:4">
      <c r="A21" s="792">
        <v>1998</v>
      </c>
      <c r="B21" s="95">
        <v>5.49</v>
      </c>
      <c r="C21" s="95">
        <v>18.2925</v>
      </c>
      <c r="D21" s="1466">
        <v>21.337499999999999</v>
      </c>
    </row>
    <row r="22" spans="1:4">
      <c r="A22" s="792">
        <v>1999</v>
      </c>
      <c r="B22" s="95">
        <v>5.33</v>
      </c>
      <c r="C22" s="95">
        <v>21.32</v>
      </c>
      <c r="D22" s="1466">
        <v>27.19</v>
      </c>
    </row>
    <row r="23" spans="1:4">
      <c r="A23" s="792">
        <v>2000</v>
      </c>
      <c r="B23" s="95">
        <v>5.29</v>
      </c>
      <c r="C23" s="95">
        <v>17.98</v>
      </c>
      <c r="D23" s="1466">
        <v>21.55</v>
      </c>
    </row>
    <row r="24" spans="1:4">
      <c r="A24" s="792">
        <v>2001</v>
      </c>
      <c r="B24" s="95">
        <v>5.49</v>
      </c>
      <c r="C24" s="95">
        <v>18.2925</v>
      </c>
      <c r="D24" s="1466">
        <v>21.337499999999999</v>
      </c>
    </row>
    <row r="25" spans="1:4">
      <c r="A25" s="792">
        <v>2002</v>
      </c>
      <c r="B25" s="95">
        <v>4.1500000000000004</v>
      </c>
      <c r="C25" s="95">
        <v>24.85</v>
      </c>
      <c r="D25" s="1466">
        <v>30.19</v>
      </c>
    </row>
    <row r="26" spans="1:4">
      <c r="A26" s="792">
        <v>2003</v>
      </c>
      <c r="B26" s="95">
        <v>4.1100000000000003</v>
      </c>
      <c r="C26" s="95">
        <v>20.71</v>
      </c>
      <c r="D26" s="1466">
        <v>22.88</v>
      </c>
    </row>
    <row r="27" spans="1:4">
      <c r="A27" s="792">
        <v>2004</v>
      </c>
      <c r="B27" s="95">
        <v>4.1900000000000004</v>
      </c>
      <c r="C27" s="95">
        <v>19.18</v>
      </c>
      <c r="D27" s="1466">
        <v>20.82</v>
      </c>
    </row>
    <row r="28" spans="1:4">
      <c r="A28" s="792">
        <v>2005</v>
      </c>
      <c r="B28" s="95">
        <v>3.83</v>
      </c>
      <c r="C28" s="95">
        <v>17.95</v>
      </c>
      <c r="D28" s="1466">
        <v>19.489999999999998</v>
      </c>
    </row>
    <row r="29" spans="1:4">
      <c r="A29" s="792">
        <v>2006</v>
      </c>
      <c r="B29" s="95">
        <v>3.14</v>
      </c>
      <c r="C29" s="95">
        <v>17.260000000000002</v>
      </c>
      <c r="D29" s="1466">
        <v>18.7</v>
      </c>
    </row>
    <row r="30" spans="1:4">
      <c r="A30" s="792">
        <v>2007</v>
      </c>
      <c r="B30" s="95">
        <v>3.5449999999999999</v>
      </c>
      <c r="C30" s="95">
        <v>16.9375</v>
      </c>
      <c r="D30" s="1466">
        <v>18.362499999999997</v>
      </c>
    </row>
    <row r="31" spans="1:4">
      <c r="A31" s="792">
        <v>2008</v>
      </c>
      <c r="B31" s="95">
        <v>2.8351051735668453</v>
      </c>
      <c r="C31" s="95">
        <v>15.135431097964885</v>
      </c>
      <c r="D31" s="1466">
        <v>18.697428306790965</v>
      </c>
    </row>
    <row r="32" spans="1:4">
      <c r="A32" s="792">
        <v>2009</v>
      </c>
      <c r="B32" s="95">
        <v>2.6758333333333333</v>
      </c>
      <c r="C32" s="95">
        <v>18.990833333333335</v>
      </c>
      <c r="D32" s="1466">
        <v>22.622500000000002</v>
      </c>
    </row>
    <row r="33" spans="1:10">
      <c r="A33" s="792">
        <v>2010</v>
      </c>
      <c r="B33" s="95">
        <v>2.2054760160644169</v>
      </c>
      <c r="C33" s="95">
        <v>17.585619776284673</v>
      </c>
      <c r="D33" s="1466">
        <v>22.50885890118548</v>
      </c>
    </row>
    <row r="34" spans="1:10">
      <c r="A34" s="792">
        <v>2011</v>
      </c>
      <c r="B34" s="95">
        <v>1.410540889601277</v>
      </c>
      <c r="C34" s="95">
        <v>16.021312678181349</v>
      </c>
      <c r="D34" s="1466">
        <v>22.415981927389264</v>
      </c>
    </row>
    <row r="35" spans="1:10">
      <c r="A35" s="792">
        <v>2012</v>
      </c>
      <c r="B35" s="95">
        <v>1.6986497418592916</v>
      </c>
      <c r="C35" s="95">
        <v>16.790310674021502</v>
      </c>
      <c r="D35" s="1466">
        <v>23.787500196117193</v>
      </c>
    </row>
    <row r="36" spans="1:10">
      <c r="A36" s="792">
        <v>2013</v>
      </c>
      <c r="B36" s="95">
        <v>2.1686245602230878</v>
      </c>
      <c r="C36" s="95">
        <v>16.722831921568638</v>
      </c>
      <c r="D36" s="1466">
        <v>24.691796872048013</v>
      </c>
      <c r="E36" s="603"/>
      <c r="F36" s="603"/>
      <c r="G36" s="603"/>
      <c r="H36" s="603"/>
      <c r="I36" s="603"/>
      <c r="J36" s="603"/>
    </row>
    <row r="37" spans="1:10">
      <c r="A37" s="792" t="s">
        <v>48</v>
      </c>
      <c r="B37" s="95">
        <v>1.7230167027123955</v>
      </c>
      <c r="C37" s="95">
        <v>16.582446127056979</v>
      </c>
      <c r="D37" s="1466">
        <v>24.539453748244906</v>
      </c>
      <c r="E37" s="603"/>
      <c r="F37" s="603"/>
      <c r="G37" s="603"/>
      <c r="H37" s="603"/>
      <c r="I37" s="603"/>
      <c r="J37" s="603"/>
    </row>
    <row r="38" spans="1:10">
      <c r="A38" s="792" t="s">
        <v>49</v>
      </c>
      <c r="B38" s="95">
        <v>2.0367987931866565</v>
      </c>
      <c r="C38" s="95">
        <v>16.62179790923388</v>
      </c>
      <c r="D38" s="1466">
        <v>24.558155892061944</v>
      </c>
      <c r="E38" s="603"/>
      <c r="F38" s="603"/>
      <c r="G38" s="603"/>
      <c r="H38" s="603"/>
      <c r="I38" s="603"/>
      <c r="J38" s="603"/>
    </row>
    <row r="39" spans="1:10">
      <c r="A39" s="792" t="s">
        <v>50</v>
      </c>
      <c r="B39" s="95">
        <v>2.4319976534740015</v>
      </c>
      <c r="C39" s="95">
        <v>16.593958000414869</v>
      </c>
      <c r="D39" s="1466">
        <v>24.734413941290175</v>
      </c>
      <c r="E39" s="603"/>
      <c r="F39" s="603"/>
      <c r="G39" s="603"/>
      <c r="H39" s="603"/>
      <c r="I39" s="603"/>
      <c r="J39" s="603"/>
    </row>
    <row r="40" spans="1:10">
      <c r="A40" s="792" t="s">
        <v>51</v>
      </c>
      <c r="B40" s="95">
        <v>2.4826850915192975</v>
      </c>
      <c r="C40" s="95">
        <v>17.093125649568833</v>
      </c>
      <c r="D40" s="1466">
        <v>24.935163906595022</v>
      </c>
      <c r="E40" s="603"/>
      <c r="F40" s="603"/>
      <c r="G40" s="603"/>
      <c r="H40" s="603"/>
      <c r="I40" s="603"/>
      <c r="J40" s="603"/>
    </row>
    <row r="41" spans="1:10" ht="16.5">
      <c r="A41" s="792" t="s">
        <v>1243</v>
      </c>
      <c r="B41" s="95">
        <v>3.3806743297488944</v>
      </c>
      <c r="C41" s="95">
        <v>16.548390959773936</v>
      </c>
      <c r="D41" s="1466">
        <v>25.743619970289249</v>
      </c>
      <c r="E41" s="603"/>
      <c r="F41" s="603"/>
      <c r="G41" s="603"/>
      <c r="H41" s="603"/>
      <c r="I41" s="603"/>
      <c r="J41" s="603"/>
    </row>
    <row r="42" spans="1:10">
      <c r="A42" s="792" t="s">
        <v>48</v>
      </c>
      <c r="B42" s="95">
        <v>3.3038463880323143</v>
      </c>
      <c r="C42" s="95">
        <v>16.854612451616934</v>
      </c>
      <c r="D42" s="1466">
        <v>25.715515814537468</v>
      </c>
      <c r="E42" s="603"/>
      <c r="F42" s="603"/>
      <c r="G42" s="603"/>
      <c r="H42" s="603"/>
      <c r="I42" s="603"/>
      <c r="J42" s="603"/>
    </row>
    <row r="43" spans="1:10">
      <c r="A43" s="792" t="s">
        <v>49</v>
      </c>
      <c r="B43" s="95">
        <v>3.4171612470917796</v>
      </c>
      <c r="C43" s="95">
        <v>16.567400143268184</v>
      </c>
      <c r="D43" s="1466">
        <v>25.819069571362252</v>
      </c>
      <c r="E43" s="603"/>
      <c r="F43" s="603"/>
      <c r="G43" s="603"/>
      <c r="H43" s="603"/>
      <c r="I43" s="603"/>
      <c r="J43" s="603"/>
    </row>
    <row r="44" spans="1:10">
      <c r="A44" s="792" t="s">
        <v>50</v>
      </c>
      <c r="B44" s="95">
        <v>3.3599087570450084</v>
      </c>
      <c r="C44" s="95">
        <v>16.492563640100638</v>
      </c>
      <c r="D44" s="1466">
        <v>25.637041355576432</v>
      </c>
      <c r="E44" s="603"/>
      <c r="F44" s="603"/>
      <c r="G44" s="603"/>
      <c r="H44" s="603"/>
      <c r="I44" s="603"/>
      <c r="J44" s="603"/>
    </row>
    <row r="45" spans="1:10" ht="15" thickBot="1">
      <c r="A45" s="793" t="s">
        <v>51</v>
      </c>
      <c r="B45" s="384">
        <v>3.441780926826477</v>
      </c>
      <c r="C45" s="384">
        <v>16.278987604109982</v>
      </c>
      <c r="D45" s="1467">
        <v>25.802853139680831</v>
      </c>
      <c r="E45" s="603"/>
      <c r="F45" s="603"/>
      <c r="G45" s="603"/>
      <c r="H45" s="603"/>
      <c r="I45" s="603"/>
      <c r="J45" s="603"/>
    </row>
    <row r="46" spans="1:10" s="170" customFormat="1" ht="12.75">
      <c r="A46" s="800" t="s">
        <v>52</v>
      </c>
      <c r="B46" s="236"/>
      <c r="C46" s="236"/>
      <c r="D46" s="237"/>
    </row>
    <row r="47" spans="1:10" s="170" customFormat="1" ht="15">
      <c r="A47" s="800" t="s">
        <v>1309</v>
      </c>
      <c r="B47" s="210"/>
      <c r="C47" s="210"/>
      <c r="D47" s="210"/>
    </row>
    <row r="48" spans="1:10" s="170" customFormat="1" ht="12.75">
      <c r="A48" s="243" t="s">
        <v>1310</v>
      </c>
      <c r="B48" s="236"/>
      <c r="C48" s="236"/>
      <c r="D48" s="236"/>
    </row>
    <row r="49" spans="2:4">
      <c r="B49" s="3"/>
      <c r="C49" s="603"/>
      <c r="D49" s="3"/>
    </row>
    <row r="50" spans="2:4">
      <c r="B50" s="3"/>
      <c r="C50" s="603"/>
      <c r="D50" s="3"/>
    </row>
    <row r="51" spans="2:4">
      <c r="B51" s="3"/>
      <c r="C51" s="603"/>
      <c r="D51" s="3"/>
    </row>
    <row r="52" spans="2:4">
      <c r="C52" s="603"/>
    </row>
    <row r="53" spans="2:4">
      <c r="C53" s="98"/>
    </row>
  </sheetData>
  <hyperlinks>
    <hyperlink ref="A1" location="Menu!A1" display="Return to Menu"/>
  </hyperlinks>
  <printOptions horizontalCentered="1"/>
  <pageMargins left="0.88" right="0.75" top="0.75" bottom="0.5" header="0.46" footer="0"/>
  <pageSetup paperSize="9" scale="81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A1:K60"/>
  <sheetViews>
    <sheetView view="pageBreakPreview" zoomScaleNormal="75" workbookViewId="0">
      <pane xSplit="1" ySplit="4" topLeftCell="B5" activePane="bottomRight" state="frozen"/>
      <selection activeCell="C1" sqref="C1"/>
      <selection pane="topRight" activeCell="D1" sqref="D1"/>
      <selection pane="bottomLeft" activeCell="C8" sqref="C8"/>
      <selection pane="bottomRight"/>
    </sheetView>
  </sheetViews>
  <sheetFormatPr defaultRowHeight="14.25"/>
  <cols>
    <col min="1" max="1" width="26.85546875" style="1793" customWidth="1"/>
    <col min="2" max="2" width="10.5703125" style="17" customWidth="1"/>
    <col min="3" max="3" width="13" style="17" customWidth="1"/>
    <col min="4" max="4" width="21.140625" style="17" customWidth="1"/>
    <col min="5" max="5" width="32.28515625" style="17" customWidth="1"/>
    <col min="6" max="6" width="13.42578125" style="17" customWidth="1"/>
    <col min="7" max="7" width="14.5703125" style="25" customWidth="1"/>
    <col min="8" max="16384" width="9.140625" style="17"/>
  </cols>
  <sheetData>
    <row r="1" spans="1:7" ht="26.25">
      <c r="A1" s="1867" t="s">
        <v>1425</v>
      </c>
    </row>
    <row r="2" spans="1:7" s="1775" customFormat="1" ht="17.100000000000001" customHeight="1" thickBot="1">
      <c r="A2" s="1684" t="s">
        <v>1022</v>
      </c>
      <c r="B2" s="1685"/>
      <c r="C2" s="1685"/>
      <c r="D2" s="1685"/>
      <c r="E2" s="1685"/>
      <c r="F2" s="1685"/>
      <c r="G2" s="1774"/>
    </row>
    <row r="3" spans="1:7" ht="15" customHeight="1">
      <c r="A3" s="1830" t="s">
        <v>313</v>
      </c>
      <c r="B3" s="1942" t="s">
        <v>809</v>
      </c>
      <c r="C3" s="1942"/>
      <c r="D3" s="1831" t="s">
        <v>810</v>
      </c>
      <c r="E3" s="1831" t="s">
        <v>810</v>
      </c>
      <c r="F3" s="1942" t="s">
        <v>811</v>
      </c>
      <c r="G3" s="1943"/>
    </row>
    <row r="4" spans="1:7" ht="29.25" customHeight="1" thickBot="1">
      <c r="A4" s="1832"/>
      <c r="B4" s="1833" t="s">
        <v>314</v>
      </c>
      <c r="C4" s="1834" t="s">
        <v>315</v>
      </c>
      <c r="D4" s="1833" t="s">
        <v>1018</v>
      </c>
      <c r="E4" s="1835" t="s">
        <v>1019</v>
      </c>
      <c r="F4" s="1833" t="s">
        <v>314</v>
      </c>
      <c r="G4" s="1836" t="s">
        <v>316</v>
      </c>
    </row>
    <row r="5" spans="1:7">
      <c r="A5" s="1829">
        <v>1981</v>
      </c>
      <c r="B5" s="664">
        <v>38.5</v>
      </c>
      <c r="C5" s="664"/>
      <c r="D5" s="1776"/>
      <c r="E5" s="664"/>
      <c r="F5" s="667">
        <v>74.5</v>
      </c>
      <c r="G5" s="1777"/>
    </row>
    <row r="6" spans="1:7">
      <c r="A6" s="1829">
        <v>1982</v>
      </c>
      <c r="B6" s="664">
        <v>40.5</v>
      </c>
      <c r="C6" s="664"/>
      <c r="D6" s="1776"/>
      <c r="E6" s="664"/>
      <c r="F6" s="667">
        <v>84.6</v>
      </c>
      <c r="G6" s="1777"/>
    </row>
    <row r="7" spans="1:7">
      <c r="A7" s="1829">
        <v>1983</v>
      </c>
      <c r="B7" s="664">
        <v>54.7</v>
      </c>
      <c r="C7" s="664"/>
      <c r="D7" s="1776"/>
      <c r="E7" s="664"/>
      <c r="F7" s="667">
        <v>83.8</v>
      </c>
      <c r="G7" s="1777"/>
    </row>
    <row r="8" spans="1:7">
      <c r="A8" s="1829">
        <v>1984</v>
      </c>
      <c r="B8" s="664">
        <v>65.099999999999994</v>
      </c>
      <c r="C8" s="664"/>
      <c r="D8" s="1776"/>
      <c r="E8" s="664"/>
      <c r="F8" s="667">
        <v>81.900000000000006</v>
      </c>
      <c r="G8" s="1777"/>
    </row>
    <row r="9" spans="1:7">
      <c r="A9" s="1829">
        <v>1985</v>
      </c>
      <c r="B9" s="664">
        <v>65</v>
      </c>
      <c r="C9" s="664"/>
      <c r="D9" s="1776"/>
      <c r="E9" s="664"/>
      <c r="F9" s="667">
        <v>66.900000000000006</v>
      </c>
      <c r="G9" s="1777"/>
    </row>
    <row r="10" spans="1:7">
      <c r="A10" s="1829">
        <v>1986</v>
      </c>
      <c r="B10" s="664">
        <v>36.4</v>
      </c>
      <c r="C10" s="664"/>
      <c r="D10" s="1776"/>
      <c r="E10" s="664"/>
      <c r="F10" s="667">
        <v>83.2</v>
      </c>
      <c r="G10" s="1777"/>
    </row>
    <row r="11" spans="1:7">
      <c r="A11" s="1829">
        <v>1987</v>
      </c>
      <c r="B11" s="664">
        <v>46.5</v>
      </c>
      <c r="C11" s="664"/>
      <c r="D11" s="1776"/>
      <c r="E11" s="664"/>
      <c r="F11" s="667">
        <v>72.900000000000006</v>
      </c>
      <c r="G11" s="1777"/>
    </row>
    <row r="12" spans="1:7">
      <c r="A12" s="1829">
        <v>1988</v>
      </c>
      <c r="B12" s="664">
        <v>45</v>
      </c>
      <c r="C12" s="664"/>
      <c r="D12" s="1776"/>
      <c r="E12" s="664"/>
      <c r="F12" s="667">
        <v>66.900000000000006</v>
      </c>
      <c r="G12" s="1777"/>
    </row>
    <row r="13" spans="1:7">
      <c r="A13" s="1829">
        <v>1989</v>
      </c>
      <c r="B13" s="664">
        <v>40.299999999999997</v>
      </c>
      <c r="C13" s="664"/>
      <c r="D13" s="1776"/>
      <c r="E13" s="664"/>
      <c r="F13" s="667">
        <v>80.400000000000006</v>
      </c>
      <c r="G13" s="1777"/>
    </row>
    <row r="14" spans="1:7">
      <c r="A14" s="1829">
        <v>1990</v>
      </c>
      <c r="B14" s="664">
        <v>44.3</v>
      </c>
      <c r="C14" s="664"/>
      <c r="D14" s="1776"/>
      <c r="E14" s="664"/>
      <c r="F14" s="667">
        <v>66.5</v>
      </c>
      <c r="G14" s="1777"/>
    </row>
    <row r="15" spans="1:7">
      <c r="A15" s="1829">
        <v>1991</v>
      </c>
      <c r="B15" s="664">
        <v>38.6</v>
      </c>
      <c r="C15" s="664"/>
      <c r="D15" s="1776"/>
      <c r="E15" s="664"/>
      <c r="F15" s="667">
        <v>59.8</v>
      </c>
      <c r="G15" s="1777"/>
    </row>
    <row r="16" spans="1:7">
      <c r="A16" s="1829">
        <v>1992</v>
      </c>
      <c r="B16" s="664">
        <v>29.1</v>
      </c>
      <c r="C16" s="664"/>
      <c r="D16" s="1776"/>
      <c r="E16" s="664"/>
      <c r="F16" s="667">
        <v>55.2</v>
      </c>
      <c r="G16" s="1777"/>
    </row>
    <row r="17" spans="1:7">
      <c r="A17" s="1829">
        <v>1993</v>
      </c>
      <c r="B17" s="664">
        <v>42.2</v>
      </c>
      <c r="C17" s="664"/>
      <c r="D17" s="1776"/>
      <c r="E17" s="664"/>
      <c r="F17" s="667">
        <v>42.9</v>
      </c>
      <c r="G17" s="1777"/>
    </row>
    <row r="18" spans="1:7">
      <c r="A18" s="1829">
        <v>1994</v>
      </c>
      <c r="B18" s="664">
        <v>48.5</v>
      </c>
      <c r="C18" s="664"/>
      <c r="D18" s="1776"/>
      <c r="E18" s="664"/>
      <c r="F18" s="667">
        <v>60.9</v>
      </c>
      <c r="G18" s="1777"/>
    </row>
    <row r="19" spans="1:7">
      <c r="A19" s="1829">
        <v>1995</v>
      </c>
      <c r="B19" s="664">
        <v>33.1</v>
      </c>
      <c r="C19" s="664"/>
      <c r="D19" s="1776"/>
      <c r="E19" s="664"/>
      <c r="F19" s="667">
        <v>73.3</v>
      </c>
      <c r="G19" s="1777"/>
    </row>
    <row r="20" spans="1:7">
      <c r="A20" s="1829">
        <v>1996</v>
      </c>
      <c r="B20" s="664">
        <v>43.1</v>
      </c>
      <c r="C20" s="664"/>
      <c r="D20" s="1776"/>
      <c r="E20" s="664"/>
      <c r="F20" s="667">
        <v>72.900000000000006</v>
      </c>
      <c r="G20" s="1777"/>
    </row>
    <row r="21" spans="1:7">
      <c r="A21" s="1829">
        <v>1997</v>
      </c>
      <c r="B21" s="664">
        <v>40.200000000000003</v>
      </c>
      <c r="C21" s="664"/>
      <c r="D21" s="1776"/>
      <c r="E21" s="664"/>
      <c r="F21" s="667">
        <v>76.599999999999994</v>
      </c>
      <c r="G21" s="1777"/>
    </row>
    <row r="22" spans="1:7">
      <c r="A22" s="1829">
        <v>1998</v>
      </c>
      <c r="B22" s="664">
        <v>46.8</v>
      </c>
      <c r="C22" s="664"/>
      <c r="D22" s="1776"/>
      <c r="E22" s="664"/>
      <c r="F22" s="667">
        <v>74.400000000000006</v>
      </c>
      <c r="G22" s="1777"/>
    </row>
    <row r="23" spans="1:7">
      <c r="A23" s="1829">
        <v>1999</v>
      </c>
      <c r="B23" s="664">
        <v>61</v>
      </c>
      <c r="C23" s="664"/>
      <c r="D23" s="1776"/>
      <c r="E23" s="664"/>
      <c r="F23" s="667">
        <v>54.6</v>
      </c>
      <c r="G23" s="1777"/>
    </row>
    <row r="24" spans="1:7">
      <c r="A24" s="1829">
        <v>2000</v>
      </c>
      <c r="B24" s="664">
        <v>64.099999999999994</v>
      </c>
      <c r="C24" s="664"/>
      <c r="D24" s="1776"/>
      <c r="E24" s="664"/>
      <c r="F24" s="667">
        <v>51</v>
      </c>
      <c r="G24" s="1777"/>
    </row>
    <row r="25" spans="1:7">
      <c r="A25" s="1829">
        <v>2001</v>
      </c>
      <c r="B25" s="664">
        <v>52.9</v>
      </c>
      <c r="C25" s="664"/>
      <c r="D25" s="1776"/>
      <c r="E25" s="664"/>
      <c r="F25" s="667">
        <v>65.625</v>
      </c>
      <c r="G25" s="1777"/>
    </row>
    <row r="26" spans="1:7">
      <c r="A26" s="1829">
        <v>2002</v>
      </c>
      <c r="B26" s="664">
        <v>52.45</v>
      </c>
      <c r="C26" s="664"/>
      <c r="D26" s="1776"/>
      <c r="E26" s="664"/>
      <c r="F26" s="667">
        <v>62.774999999999999</v>
      </c>
      <c r="G26" s="1777"/>
    </row>
    <row r="27" spans="1:7">
      <c r="A27" s="1829">
        <v>2003</v>
      </c>
      <c r="B27" s="664">
        <v>50.9</v>
      </c>
      <c r="C27" s="664"/>
      <c r="D27" s="1776"/>
      <c r="E27" s="664"/>
      <c r="F27" s="667">
        <v>61.85</v>
      </c>
      <c r="G27" s="1777"/>
    </row>
    <row r="28" spans="1:7">
      <c r="A28" s="1829">
        <v>2004</v>
      </c>
      <c r="B28" s="664">
        <v>50.475000000000001</v>
      </c>
      <c r="C28" s="664"/>
      <c r="D28" s="1776"/>
      <c r="E28" s="664"/>
      <c r="F28" s="667">
        <v>68.625</v>
      </c>
      <c r="G28" s="1777"/>
    </row>
    <row r="29" spans="1:7">
      <c r="A29" s="1829">
        <v>2005</v>
      </c>
      <c r="B29" s="664">
        <v>50.174999999999997</v>
      </c>
      <c r="C29" s="664"/>
      <c r="D29" s="1776"/>
      <c r="E29" s="664"/>
      <c r="F29" s="667">
        <v>70.8</v>
      </c>
      <c r="G29" s="1777"/>
    </row>
    <row r="30" spans="1:7">
      <c r="A30" s="1829">
        <v>2006</v>
      </c>
      <c r="B30" s="1778">
        <v>55.7</v>
      </c>
      <c r="C30" s="1778"/>
      <c r="D30" s="1779"/>
      <c r="E30" s="1778"/>
      <c r="F30" s="1794">
        <v>63.6</v>
      </c>
      <c r="G30" s="1780"/>
    </row>
    <row r="31" spans="1:7">
      <c r="A31" s="1829">
        <v>2007</v>
      </c>
      <c r="B31" s="1778">
        <v>48.75</v>
      </c>
      <c r="C31" s="1778">
        <v>40</v>
      </c>
      <c r="D31" s="1779"/>
      <c r="E31" s="1778"/>
      <c r="F31" s="1794">
        <v>70.774999999999991</v>
      </c>
      <c r="G31" s="1780">
        <v>80</v>
      </c>
    </row>
    <row r="32" spans="1:7">
      <c r="A32" s="1829">
        <v>2008</v>
      </c>
      <c r="B32" s="1778">
        <v>44.253875688862223</v>
      </c>
      <c r="C32" s="1778">
        <v>35</v>
      </c>
      <c r="D32" s="1779">
        <v>3</v>
      </c>
      <c r="E32" s="1778"/>
      <c r="F32" s="1794">
        <v>80.92795900332905</v>
      </c>
      <c r="G32" s="1780">
        <v>80</v>
      </c>
    </row>
    <row r="33" spans="1:11">
      <c r="A33" s="1829">
        <v>2009</v>
      </c>
      <c r="B33" s="1778">
        <v>30.7</v>
      </c>
      <c r="C33" s="1778">
        <v>25</v>
      </c>
      <c r="D33" s="1779">
        <v>1.25</v>
      </c>
      <c r="E33" s="1778"/>
      <c r="F33" s="1794">
        <v>85.661468669247185</v>
      </c>
      <c r="G33" s="1780">
        <v>80</v>
      </c>
    </row>
    <row r="34" spans="1:11">
      <c r="A34" s="1829">
        <v>2010</v>
      </c>
      <c r="B34" s="1778">
        <v>30.425000000000001</v>
      </c>
      <c r="C34" s="1778">
        <v>25</v>
      </c>
      <c r="D34" s="1779">
        <v>1</v>
      </c>
      <c r="E34" s="1778"/>
      <c r="F34" s="1794">
        <v>74.2</v>
      </c>
      <c r="G34" s="1780">
        <v>80</v>
      </c>
    </row>
    <row r="35" spans="1:11">
      <c r="A35" s="1829">
        <v>2011</v>
      </c>
      <c r="B35" s="1778">
        <v>42</v>
      </c>
      <c r="C35" s="1778">
        <v>30</v>
      </c>
      <c r="D35" s="1779">
        <v>8</v>
      </c>
      <c r="E35" s="1778"/>
      <c r="F35" s="1794">
        <v>44.773717293033407</v>
      </c>
      <c r="G35" s="1780">
        <v>80</v>
      </c>
    </row>
    <row r="36" spans="1:11">
      <c r="A36" s="1829">
        <v>2012</v>
      </c>
      <c r="B36" s="1778"/>
      <c r="C36" s="1778"/>
      <c r="D36" s="1779"/>
      <c r="E36" s="1778"/>
      <c r="F36" s="1794"/>
      <c r="G36" s="1780"/>
    </row>
    <row r="37" spans="1:11">
      <c r="A37" s="1829" t="s">
        <v>48</v>
      </c>
      <c r="B37" s="1778">
        <v>46.5</v>
      </c>
      <c r="C37" s="1778">
        <v>30</v>
      </c>
      <c r="D37" s="1779">
        <v>8</v>
      </c>
      <c r="E37" s="1778"/>
      <c r="F37" s="1794">
        <v>48</v>
      </c>
      <c r="G37" s="1780">
        <v>80</v>
      </c>
    </row>
    <row r="38" spans="1:11">
      <c r="A38" s="1829" t="s">
        <v>49</v>
      </c>
      <c r="B38" s="1778">
        <v>49.232036383828714</v>
      </c>
      <c r="C38" s="1778">
        <v>30</v>
      </c>
      <c r="D38" s="1779">
        <v>8</v>
      </c>
      <c r="E38" s="1778"/>
      <c r="F38" s="1794">
        <v>46.857211368370727</v>
      </c>
      <c r="G38" s="1780">
        <v>80</v>
      </c>
    </row>
    <row r="39" spans="1:11">
      <c r="A39" s="1829" t="s">
        <v>50</v>
      </c>
      <c r="B39" s="1778">
        <v>47.586861464329132</v>
      </c>
      <c r="C39" s="1778">
        <v>30</v>
      </c>
      <c r="D39" s="1779">
        <v>12</v>
      </c>
      <c r="E39" s="1778"/>
      <c r="F39" s="1794">
        <v>44.584656835390618</v>
      </c>
      <c r="G39" s="1780">
        <v>80</v>
      </c>
    </row>
    <row r="40" spans="1:11">
      <c r="A40" s="1829" t="s">
        <v>317</v>
      </c>
      <c r="B40" s="1778">
        <v>49.718722095003507</v>
      </c>
      <c r="C40" s="1778">
        <v>30</v>
      </c>
      <c r="D40" s="1779">
        <v>12</v>
      </c>
      <c r="E40" s="1778"/>
      <c r="F40" s="1794">
        <v>42.312917987423099</v>
      </c>
      <c r="G40" s="1780">
        <v>80</v>
      </c>
      <c r="J40" s="1778"/>
      <c r="K40" s="1778"/>
    </row>
    <row r="41" spans="1:11">
      <c r="A41" s="1829">
        <v>2013</v>
      </c>
      <c r="B41" s="1778"/>
      <c r="C41" s="1778"/>
      <c r="D41" s="1779"/>
      <c r="E41" s="1778"/>
      <c r="F41" s="1794"/>
      <c r="G41" s="1780"/>
      <c r="J41" s="1778"/>
      <c r="K41" s="1778"/>
    </row>
    <row r="42" spans="1:11">
      <c r="A42" s="1829" t="s">
        <v>48</v>
      </c>
      <c r="B42" s="1778">
        <v>96.61</v>
      </c>
      <c r="C42" s="1778">
        <v>30</v>
      </c>
      <c r="D42" s="1779">
        <v>12</v>
      </c>
      <c r="E42" s="1778"/>
      <c r="F42" s="1794">
        <v>38.33</v>
      </c>
      <c r="G42" s="1780">
        <v>80</v>
      </c>
      <c r="J42" s="1778"/>
      <c r="K42" s="1778"/>
    </row>
    <row r="43" spans="1:11">
      <c r="A43" s="1829" t="s">
        <v>49</v>
      </c>
      <c r="B43" s="1778">
        <v>65.06</v>
      </c>
      <c r="C43" s="1778">
        <v>30</v>
      </c>
      <c r="D43" s="1779">
        <v>12</v>
      </c>
      <c r="E43" s="1778"/>
      <c r="F43" s="1794">
        <v>43.92</v>
      </c>
      <c r="G43" s="1780">
        <v>80</v>
      </c>
      <c r="J43" s="1778"/>
      <c r="K43" s="1778"/>
    </row>
    <row r="44" spans="1:11">
      <c r="A44" s="1829" t="s">
        <v>50</v>
      </c>
      <c r="B44" s="1778">
        <v>44.92</v>
      </c>
      <c r="C44" s="1778">
        <v>30</v>
      </c>
      <c r="D44" s="1779">
        <v>12</v>
      </c>
      <c r="E44" s="1778">
        <v>50</v>
      </c>
      <c r="F44" s="1794">
        <v>33.36</v>
      </c>
      <c r="G44" s="1780">
        <v>80</v>
      </c>
      <c r="J44" s="1778"/>
      <c r="K44" s="1778"/>
    </row>
    <row r="45" spans="1:11">
      <c r="A45" s="1829" t="s">
        <v>317</v>
      </c>
      <c r="B45" s="1778">
        <v>46.23</v>
      </c>
      <c r="C45" s="1778">
        <v>30</v>
      </c>
      <c r="D45" s="1779">
        <v>12</v>
      </c>
      <c r="E45" s="1778">
        <v>50</v>
      </c>
      <c r="F45" s="1794">
        <v>36.25</v>
      </c>
      <c r="G45" s="1780">
        <v>80</v>
      </c>
    </row>
    <row r="46" spans="1:11">
      <c r="A46" s="1829">
        <v>2014</v>
      </c>
      <c r="B46" s="1778"/>
      <c r="C46" s="1778"/>
      <c r="D46" s="1779"/>
      <c r="E46" s="1778"/>
      <c r="F46" s="1794"/>
      <c r="G46" s="1780"/>
    </row>
    <row r="47" spans="1:11">
      <c r="A47" s="1829" t="s">
        <v>48</v>
      </c>
      <c r="B47" s="1778">
        <v>37.878765913476407</v>
      </c>
      <c r="C47" s="1778">
        <v>30</v>
      </c>
      <c r="D47" s="1779">
        <v>12</v>
      </c>
      <c r="E47" s="1778">
        <v>50</v>
      </c>
      <c r="F47" s="1794">
        <v>58.098499686943853</v>
      </c>
      <c r="G47" s="1780">
        <v>80</v>
      </c>
    </row>
    <row r="48" spans="1:11">
      <c r="A48" s="1829" t="s">
        <v>49</v>
      </c>
      <c r="B48" s="1778">
        <v>35.862262260290947</v>
      </c>
      <c r="C48" s="1778">
        <v>30</v>
      </c>
      <c r="D48" s="1779">
        <v>12</v>
      </c>
      <c r="E48" s="1778">
        <v>50</v>
      </c>
      <c r="F48" s="1794">
        <v>58.68874300890306</v>
      </c>
      <c r="G48" s="1780">
        <v>80</v>
      </c>
    </row>
    <row r="49" spans="1:7">
      <c r="A49" s="1829" t="s">
        <v>50</v>
      </c>
      <c r="B49" s="1778">
        <v>41.056681389892624</v>
      </c>
      <c r="C49" s="1778">
        <v>30</v>
      </c>
      <c r="D49" s="1779">
        <v>12</v>
      </c>
      <c r="E49" s="1778">
        <v>50</v>
      </c>
      <c r="F49" s="1794">
        <v>66.528880373350376</v>
      </c>
      <c r="G49" s="1780">
        <v>80</v>
      </c>
    </row>
    <row r="50" spans="1:7" ht="15" thickBot="1">
      <c r="A50" s="1837" t="s">
        <v>317</v>
      </c>
      <c r="B50" s="1781">
        <v>38.324746610825464</v>
      </c>
      <c r="C50" s="1781">
        <v>30</v>
      </c>
      <c r="D50" s="1782">
        <v>13</v>
      </c>
      <c r="E50" s="1781">
        <v>75</v>
      </c>
      <c r="F50" s="1795">
        <v>64.235609628853098</v>
      </c>
      <c r="G50" s="1783">
        <v>80</v>
      </c>
    </row>
    <row r="51" spans="1:7" s="1583" customFormat="1">
      <c r="A51" s="800" t="s">
        <v>52</v>
      </c>
      <c r="B51" s="385"/>
      <c r="C51" s="386"/>
      <c r="D51" s="386"/>
      <c r="E51" s="386"/>
      <c r="F51" s="386"/>
      <c r="G51" s="386"/>
    </row>
    <row r="52" spans="1:7" s="1583" customFormat="1" ht="15">
      <c r="A52" s="800" t="s">
        <v>1305</v>
      </c>
      <c r="B52" s="385"/>
      <c r="C52" s="387"/>
      <c r="D52" s="388"/>
      <c r="E52" s="388"/>
      <c r="F52" s="389"/>
      <c r="G52" s="390"/>
    </row>
    <row r="53" spans="1:7" s="1583" customFormat="1" ht="15">
      <c r="A53" s="800" t="s">
        <v>1306</v>
      </c>
      <c r="B53" s="385"/>
      <c r="C53" s="387"/>
      <c r="D53" s="388"/>
      <c r="E53" s="388"/>
      <c r="F53" s="389"/>
      <c r="G53" s="390"/>
    </row>
    <row r="54" spans="1:7" s="1583" customFormat="1" ht="15">
      <c r="A54" s="800" t="s">
        <v>1307</v>
      </c>
      <c r="B54" s="385"/>
      <c r="C54" s="387"/>
      <c r="D54" s="388"/>
      <c r="E54" s="388"/>
      <c r="F54" s="389"/>
      <c r="G54" s="390"/>
    </row>
    <row r="55" spans="1:7">
      <c r="A55" s="1796" t="s">
        <v>1308</v>
      </c>
      <c r="B55" s="387"/>
      <c r="C55" s="387"/>
      <c r="D55" s="388"/>
      <c r="E55" s="388"/>
      <c r="F55" s="389"/>
      <c r="G55" s="390"/>
    </row>
    <row r="56" spans="1:7">
      <c r="A56" s="1787"/>
      <c r="B56" s="1784"/>
      <c r="C56" s="1784"/>
      <c r="D56" s="1785"/>
      <c r="E56" s="1785"/>
      <c r="F56" s="1785"/>
      <c r="G56" s="1786"/>
    </row>
    <row r="57" spans="1:7">
      <c r="A57" s="1787"/>
      <c r="B57" s="1784"/>
      <c r="C57" s="1784"/>
      <c r="D57" s="1785"/>
      <c r="E57" s="1785"/>
      <c r="F57" s="1785"/>
      <c r="G57" s="1786"/>
    </row>
    <row r="58" spans="1:7">
      <c r="A58" s="802"/>
      <c r="B58" s="1788"/>
      <c r="C58" s="1788"/>
      <c r="D58" s="1785"/>
      <c r="E58" s="1785"/>
      <c r="F58" s="1785"/>
      <c r="G58" s="1786"/>
    </row>
    <row r="59" spans="1:7">
      <c r="A59" s="1789"/>
      <c r="B59" s="1790"/>
      <c r="C59" s="1790"/>
      <c r="D59" s="1791"/>
      <c r="E59" s="1791"/>
      <c r="F59" s="1792"/>
      <c r="G59" s="1792"/>
    </row>
    <row r="60" spans="1:7">
      <c r="A60" s="1789"/>
      <c r="B60" s="1790"/>
      <c r="C60" s="1790"/>
      <c r="D60" s="1791"/>
      <c r="E60" s="1791"/>
      <c r="F60" s="1792"/>
      <c r="G60" s="1792"/>
    </row>
  </sheetData>
  <mergeCells count="2">
    <mergeCell ref="B3:C3"/>
    <mergeCell ref="F3:G3"/>
  </mergeCells>
  <hyperlinks>
    <hyperlink ref="A1" location="Menu!A1" display="Return to Menu"/>
  </hyperlinks>
  <pageMargins left="0.75" right="0" top="1" bottom="0.75" header="0" footer="0"/>
  <pageSetup paperSize="9" scale="77" orientation="portrait" r:id="rId1"/>
  <headerFooter alignWithMargins="0"/>
  <rowBreaks count="1" manualBreakCount="1">
    <brk id="59" max="16383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F55"/>
  <sheetViews>
    <sheetView view="pageBreakPreview" zoomScaleNormal="75" workbookViewId="0">
      <pane xSplit="1" ySplit="3" topLeftCell="B4" activePane="bottomRight" state="frozen"/>
      <selection pane="topRight" activeCell="C1" sqref="C1"/>
      <selection pane="bottomLeft" activeCell="A5" sqref="A5"/>
      <selection pane="bottomRight"/>
    </sheetView>
  </sheetViews>
  <sheetFormatPr defaultRowHeight="14.25"/>
  <cols>
    <col min="1" max="1" width="30.7109375" style="735" customWidth="1"/>
    <col min="2" max="2" width="31.28515625" style="14" customWidth="1"/>
    <col min="3" max="3" width="32.140625" style="14" customWidth="1"/>
    <col min="4" max="5" width="13" style="14" bestFit="1" customWidth="1"/>
    <col min="6" max="6" width="14.5703125" style="14" bestFit="1" customWidth="1"/>
    <col min="7" max="16384" width="9.140625" style="14"/>
  </cols>
  <sheetData>
    <row r="1" spans="1:5" ht="26.25">
      <c r="A1" s="1867" t="s">
        <v>1425</v>
      </c>
    </row>
    <row r="2" spans="1:5" s="224" customFormat="1" ht="17.25" thickBot="1">
      <c r="A2" s="655" t="s">
        <v>1079</v>
      </c>
      <c r="D2" s="1233"/>
    </row>
    <row r="3" spans="1:5" s="3" customFormat="1" ht="15" thickBot="1">
      <c r="A3" s="803" t="s">
        <v>282</v>
      </c>
      <c r="B3" s="239" t="s">
        <v>318</v>
      </c>
      <c r="C3" s="239" t="s">
        <v>319</v>
      </c>
      <c r="D3" s="14"/>
      <c r="E3" s="14"/>
    </row>
    <row r="4" spans="1:5" s="3" customFormat="1" ht="20.100000000000001" customHeight="1">
      <c r="A4" s="792">
        <v>1982</v>
      </c>
      <c r="B4" s="1233">
        <v>111.7</v>
      </c>
      <c r="C4" s="1233">
        <v>35.9</v>
      </c>
      <c r="D4" s="14"/>
      <c r="E4" s="14"/>
    </row>
    <row r="5" spans="1:5" s="3" customFormat="1" ht="20.100000000000001" customHeight="1">
      <c r="A5" s="792">
        <v>1983</v>
      </c>
      <c r="B5" s="1233">
        <v>131.19999999999999</v>
      </c>
      <c r="C5" s="1233">
        <v>44.2</v>
      </c>
      <c r="D5" s="14"/>
      <c r="E5" s="14"/>
    </row>
    <row r="6" spans="1:5" s="3" customFormat="1" ht="20.100000000000001" customHeight="1">
      <c r="A6" s="1829">
        <v>1984</v>
      </c>
      <c r="B6" s="1233">
        <v>276.60000000000002</v>
      </c>
      <c r="C6" s="1233">
        <v>58.2</v>
      </c>
      <c r="D6" s="14"/>
      <c r="E6" s="14"/>
    </row>
    <row r="7" spans="1:5" s="3" customFormat="1" ht="20.100000000000001" customHeight="1">
      <c r="A7" s="792">
        <v>1985</v>
      </c>
      <c r="B7" s="1233">
        <v>311.39999999999998</v>
      </c>
      <c r="C7" s="1233">
        <v>114.9</v>
      </c>
      <c r="D7" s="14"/>
      <c r="E7" s="14"/>
    </row>
    <row r="8" spans="1:5" s="3" customFormat="1" ht="20.100000000000001" customHeight="1">
      <c r="A8" s="792">
        <v>1986</v>
      </c>
      <c r="B8" s="1233">
        <v>873.5</v>
      </c>
      <c r="C8" s="1233">
        <v>373.6</v>
      </c>
      <c r="D8" s="14"/>
      <c r="E8" s="14"/>
    </row>
    <row r="9" spans="1:5" ht="20.100000000000001" customHeight="1">
      <c r="A9" s="792">
        <v>1987</v>
      </c>
      <c r="B9" s="1233">
        <v>1229.2</v>
      </c>
      <c r="C9" s="1233">
        <v>492.8</v>
      </c>
    </row>
    <row r="10" spans="1:5" ht="20.100000000000001" customHeight="1">
      <c r="A10" s="792">
        <v>1988</v>
      </c>
      <c r="B10" s="1233">
        <v>1378.4</v>
      </c>
      <c r="C10" s="1233">
        <v>659.9</v>
      </c>
    </row>
    <row r="11" spans="1:5" ht="20.100000000000001" customHeight="1">
      <c r="A11" s="792">
        <v>1989</v>
      </c>
      <c r="B11" s="1233">
        <v>5722</v>
      </c>
      <c r="C11" s="1233">
        <v>3721.1</v>
      </c>
    </row>
    <row r="12" spans="1:5" ht="20.100000000000001" customHeight="1">
      <c r="A12" s="792">
        <v>1990</v>
      </c>
      <c r="B12" s="1233">
        <v>8360.1</v>
      </c>
      <c r="C12" s="1233">
        <v>4730.8</v>
      </c>
    </row>
    <row r="13" spans="1:5" ht="20.100000000000001" customHeight="1">
      <c r="A13" s="792">
        <v>1991</v>
      </c>
      <c r="B13" s="1233">
        <v>10580.7</v>
      </c>
      <c r="C13" s="1233">
        <v>5962.1</v>
      </c>
    </row>
    <row r="14" spans="1:5" ht="20.100000000000001" customHeight="1">
      <c r="A14" s="792">
        <v>1992</v>
      </c>
      <c r="B14" s="1233">
        <v>4612.2</v>
      </c>
      <c r="C14" s="1233">
        <v>1895.3</v>
      </c>
    </row>
    <row r="15" spans="1:5" ht="20.100000000000001" customHeight="1">
      <c r="A15" s="792">
        <v>1993</v>
      </c>
      <c r="B15" s="1233">
        <v>19542.3</v>
      </c>
      <c r="C15" s="1233">
        <v>10910.4</v>
      </c>
    </row>
    <row r="16" spans="1:5" ht="20.100000000000001" customHeight="1">
      <c r="A16" s="792">
        <v>1994</v>
      </c>
      <c r="B16" s="1233">
        <v>4855.2</v>
      </c>
      <c r="C16" s="1233">
        <v>1602.2</v>
      </c>
    </row>
    <row r="17" spans="1:4" ht="20.100000000000001" customHeight="1">
      <c r="A17" s="792">
        <v>1995</v>
      </c>
      <c r="B17" s="1233">
        <v>8807.1</v>
      </c>
      <c r="C17" s="1233">
        <v>8659.2999999999993</v>
      </c>
    </row>
    <row r="18" spans="1:4" ht="20.100000000000001" customHeight="1">
      <c r="A18" s="792">
        <v>1996</v>
      </c>
      <c r="B18" s="1233">
        <v>12442</v>
      </c>
      <c r="C18" s="1233">
        <v>4411.2</v>
      </c>
    </row>
    <row r="19" spans="1:4" ht="20.100000000000001" customHeight="1">
      <c r="A19" s="792">
        <v>1997</v>
      </c>
      <c r="B19" s="1233">
        <v>19047.599999999999</v>
      </c>
      <c r="C19" s="1233">
        <v>11158.6</v>
      </c>
    </row>
    <row r="20" spans="1:4" ht="20.100000000000001" customHeight="1">
      <c r="A20" s="792">
        <v>1998</v>
      </c>
      <c r="B20" s="1233">
        <v>18513.8</v>
      </c>
      <c r="C20" s="1233">
        <v>11852.7</v>
      </c>
    </row>
    <row r="21" spans="1:4" ht="20.100000000000001" customHeight="1">
      <c r="A21" s="792">
        <v>1999</v>
      </c>
      <c r="B21" s="1233">
        <v>15860.5</v>
      </c>
      <c r="C21" s="1233">
        <v>7498.1</v>
      </c>
    </row>
    <row r="22" spans="1:4" ht="20.100000000000001" customHeight="1">
      <c r="A22" s="792">
        <v>2000</v>
      </c>
      <c r="B22" s="1233">
        <v>20640.900000000001</v>
      </c>
      <c r="C22" s="1233">
        <v>11150.3</v>
      </c>
    </row>
    <row r="23" spans="1:4" ht="20.100000000000001" customHeight="1">
      <c r="A23" s="792">
        <v>2001</v>
      </c>
      <c r="B23" s="1233">
        <v>16875.900000000001</v>
      </c>
      <c r="C23" s="1233">
        <v>12341</v>
      </c>
    </row>
    <row r="24" spans="1:4" ht="20.100000000000001" customHeight="1">
      <c r="A24" s="792">
        <v>2002</v>
      </c>
      <c r="B24" s="1233">
        <v>14861.6</v>
      </c>
      <c r="C24" s="1233">
        <v>8942.2000000000007</v>
      </c>
    </row>
    <row r="25" spans="1:4" ht="20.100000000000001" customHeight="1">
      <c r="A25" s="792">
        <v>2003</v>
      </c>
      <c r="B25" s="1233">
        <v>20551.8</v>
      </c>
      <c r="C25" s="1233">
        <v>11251.9</v>
      </c>
    </row>
    <row r="26" spans="1:4" ht="20.100000000000001" customHeight="1">
      <c r="A26" s="792">
        <v>2004</v>
      </c>
      <c r="B26" s="1233">
        <v>64489.999999999993</v>
      </c>
      <c r="C26" s="1233">
        <v>34118.5</v>
      </c>
    </row>
    <row r="27" spans="1:4" ht="20.100000000000001" customHeight="1">
      <c r="A27" s="792">
        <v>2005</v>
      </c>
      <c r="B27" s="1233">
        <v>18461.900000000001</v>
      </c>
      <c r="C27" s="1233">
        <v>16105.5</v>
      </c>
    </row>
    <row r="28" spans="1:4" ht="20.100000000000001" customHeight="1">
      <c r="A28" s="792">
        <v>2006</v>
      </c>
      <c r="B28" s="1233">
        <v>3118.6</v>
      </c>
      <c r="C28" s="1233">
        <v>24274.6</v>
      </c>
    </row>
    <row r="29" spans="1:4" ht="20.100000000000001" customHeight="1">
      <c r="A29" s="792">
        <v>2007</v>
      </c>
      <c r="B29" s="1233">
        <v>3082.3</v>
      </c>
      <c r="C29" s="1233">
        <v>27263.5</v>
      </c>
    </row>
    <row r="30" spans="1:4" ht="20.100000000000001" customHeight="1">
      <c r="A30" s="792">
        <v>2008</v>
      </c>
      <c r="B30" s="1233">
        <v>13411.807559209999</v>
      </c>
      <c r="C30" s="1233">
        <v>46521.477695000001</v>
      </c>
    </row>
    <row r="31" spans="1:4" ht="20.100000000000001" customHeight="1">
      <c r="A31" s="792">
        <v>2009</v>
      </c>
      <c r="B31" s="1233">
        <v>3296.2273579400003</v>
      </c>
      <c r="C31" s="1233">
        <v>15590.500285</v>
      </c>
    </row>
    <row r="32" spans="1:4" ht="20.100000000000001" customHeight="1">
      <c r="A32" s="792">
        <v>2010</v>
      </c>
      <c r="B32" s="1233">
        <v>20.79</v>
      </c>
      <c r="C32" s="1233">
        <v>16555.98</v>
      </c>
      <c r="D32" s="87"/>
    </row>
    <row r="33" spans="1:6" ht="20.100000000000001" customHeight="1">
      <c r="A33" s="792">
        <v>2011</v>
      </c>
      <c r="B33" s="1233">
        <v>20.184072910000001</v>
      </c>
      <c r="C33" s="1233">
        <v>19980.30255</v>
      </c>
      <c r="D33" s="87"/>
      <c r="E33" s="391"/>
      <c r="F33" s="391"/>
    </row>
    <row r="34" spans="1:6" ht="20.100000000000001" customHeight="1">
      <c r="A34" s="792">
        <v>2012</v>
      </c>
      <c r="B34" s="1233"/>
      <c r="C34" s="1233"/>
      <c r="D34" s="87"/>
      <c r="E34" s="391"/>
      <c r="F34" s="391"/>
    </row>
    <row r="35" spans="1:6" ht="20.100000000000001" customHeight="1">
      <c r="A35" s="792" t="s">
        <v>48</v>
      </c>
      <c r="B35" s="1233">
        <v>19.967823920000001</v>
      </c>
      <c r="C35" s="1233">
        <v>20257.625102999998</v>
      </c>
      <c r="D35" s="87"/>
      <c r="E35" s="391"/>
      <c r="F35" s="391"/>
    </row>
    <row r="36" spans="1:6" ht="20.100000000000001" customHeight="1">
      <c r="A36" s="792" t="s">
        <v>49</v>
      </c>
      <c r="B36" s="1233">
        <v>20.645741309999998</v>
      </c>
      <c r="C36" s="1233">
        <v>23263.324443000001</v>
      </c>
      <c r="D36" s="87"/>
      <c r="E36" s="391"/>
      <c r="F36" s="391"/>
    </row>
    <row r="37" spans="1:6" ht="20.100000000000001" customHeight="1">
      <c r="A37" s="792" t="s">
        <v>50</v>
      </c>
      <c r="B37" s="1233">
        <v>20.772686030000003</v>
      </c>
      <c r="C37" s="1233">
        <v>24681.143673999999</v>
      </c>
      <c r="D37" s="87"/>
      <c r="E37" s="391"/>
      <c r="F37" s="391"/>
    </row>
    <row r="38" spans="1:6" ht="20.100000000000001" customHeight="1">
      <c r="A38" s="792" t="s">
        <v>51</v>
      </c>
      <c r="B38" s="1233">
        <v>19.723217039999998</v>
      </c>
      <c r="C38" s="1233">
        <v>22579.970439000001</v>
      </c>
      <c r="D38" s="87"/>
      <c r="E38" s="391"/>
      <c r="F38" s="391"/>
    </row>
    <row r="39" spans="1:6" ht="20.100000000000001" customHeight="1">
      <c r="A39" s="792">
        <v>2013</v>
      </c>
      <c r="B39" s="1233"/>
      <c r="C39" s="1233"/>
      <c r="D39" s="87"/>
      <c r="E39" s="391"/>
      <c r="F39" s="391"/>
    </row>
    <row r="40" spans="1:6" ht="20.100000000000001" customHeight="1">
      <c r="A40" s="792" t="s">
        <v>48</v>
      </c>
      <c r="B40" s="1233">
        <v>21.58</v>
      </c>
      <c r="C40" s="1233">
        <v>23560</v>
      </c>
      <c r="D40" s="87"/>
      <c r="E40" s="391"/>
      <c r="F40" s="391"/>
    </row>
    <row r="41" spans="1:6" ht="20.100000000000001" customHeight="1">
      <c r="A41" s="792" t="s">
        <v>49</v>
      </c>
      <c r="B41" s="1233">
        <v>22.4</v>
      </c>
      <c r="C41" s="1233">
        <v>24002.02</v>
      </c>
      <c r="D41" s="87"/>
      <c r="E41" s="391"/>
      <c r="F41" s="391"/>
    </row>
    <row r="42" spans="1:6" ht="20.100000000000001" customHeight="1">
      <c r="A42" s="792" t="s">
        <v>50</v>
      </c>
      <c r="B42" s="1233">
        <v>22.8</v>
      </c>
      <c r="C42" s="1233">
        <v>708202.21</v>
      </c>
      <c r="D42" s="87"/>
      <c r="E42" s="391"/>
      <c r="F42" s="391"/>
    </row>
    <row r="43" spans="1:6" ht="20.100000000000001" customHeight="1">
      <c r="A43" s="792" t="s">
        <v>51</v>
      </c>
      <c r="B43" s="1233">
        <v>20.5</v>
      </c>
      <c r="C43" s="1233">
        <v>739923.34</v>
      </c>
      <c r="D43" s="87"/>
      <c r="E43" s="391"/>
      <c r="F43" s="391"/>
    </row>
    <row r="44" spans="1:6" ht="20.100000000000001" customHeight="1">
      <c r="A44" s="792">
        <v>2014</v>
      </c>
      <c r="B44" s="1233"/>
      <c r="C44" s="1233"/>
      <c r="D44" s="87"/>
      <c r="E44" s="391"/>
      <c r="F44" s="391"/>
    </row>
    <row r="45" spans="1:6" ht="20.100000000000001" customHeight="1">
      <c r="A45" s="792" t="s">
        <v>48</v>
      </c>
      <c r="B45" s="1797">
        <v>130.81312593000001</v>
      </c>
      <c r="C45" s="1798">
        <v>791950.79333899997</v>
      </c>
      <c r="D45" s="87"/>
      <c r="E45" s="391"/>
      <c r="F45" s="391"/>
    </row>
    <row r="46" spans="1:6" ht="20.100000000000001" customHeight="1">
      <c r="A46" s="792" t="s">
        <v>49</v>
      </c>
      <c r="B46" s="1797">
        <v>493.73589362000001</v>
      </c>
      <c r="C46" s="1798">
        <v>827552.387842</v>
      </c>
      <c r="D46" s="87"/>
      <c r="E46" s="391"/>
      <c r="F46" s="391"/>
    </row>
    <row r="47" spans="1:6" ht="20.100000000000001" customHeight="1">
      <c r="A47" s="792" t="s">
        <v>50</v>
      </c>
      <c r="B47" s="1797">
        <v>480.74373173999999</v>
      </c>
      <c r="C47" s="1798">
        <v>867700.09489900002</v>
      </c>
      <c r="D47" s="87"/>
      <c r="E47" s="391"/>
      <c r="F47" s="391"/>
    </row>
    <row r="48" spans="1:6" ht="20.100000000000001" customHeight="1" thickBot="1">
      <c r="A48" s="793" t="s">
        <v>51</v>
      </c>
      <c r="B48" s="1799">
        <v>480.31722180999998</v>
      </c>
      <c r="C48" s="1800">
        <v>988587.86679700005</v>
      </c>
      <c r="D48" s="87"/>
      <c r="E48" s="391"/>
      <c r="F48" s="391"/>
    </row>
    <row r="49" spans="1:6" s="170" customFormat="1">
      <c r="A49" s="804" t="s">
        <v>320</v>
      </c>
      <c r="B49" s="211"/>
      <c r="C49" s="211"/>
      <c r="E49" s="1211"/>
      <c r="F49" s="85"/>
    </row>
    <row r="50" spans="1:6" s="170" customFormat="1" ht="12.75">
      <c r="A50" s="805" t="s">
        <v>321</v>
      </c>
      <c r="B50" s="240"/>
      <c r="C50" s="240"/>
    </row>
    <row r="51" spans="1:6">
      <c r="A51" s="806"/>
      <c r="B51" s="88"/>
      <c r="C51" s="89"/>
      <c r="E51" s="170"/>
      <c r="F51" s="170"/>
    </row>
    <row r="52" spans="1:6">
      <c r="A52" s="806"/>
      <c r="B52" s="88"/>
    </row>
    <row r="55" spans="1:6">
      <c r="B55" s="377"/>
      <c r="C55" s="377"/>
    </row>
  </sheetData>
  <hyperlinks>
    <hyperlink ref="A1" location="Menu!A1" display="Return to Menu"/>
  </hyperlinks>
  <pageMargins left="0.91" right="0" top="1" bottom="0.75" header="0.52" footer="0.38"/>
  <pageSetup paperSize="9" scale="77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BJ104"/>
  <sheetViews>
    <sheetView view="pageBreakPreview" zoomScaleNormal="80" zoomScaleSheetLayoutView="100" zoomScalePageLayoutView="74" workbookViewId="0">
      <pane xSplit="1" ySplit="4" topLeftCell="B5" activePane="bottomRight" state="frozen"/>
      <selection pane="topRight" activeCell="B1" sqref="B1"/>
      <selection pane="bottomLeft" activeCell="A4" sqref="A4"/>
      <selection pane="bottomRight"/>
    </sheetView>
  </sheetViews>
  <sheetFormatPr defaultColWidth="14.28515625" defaultRowHeight="15.75"/>
  <cols>
    <col min="1" max="1" width="50.5703125" style="696" customWidth="1"/>
    <col min="2" max="11" width="12.7109375" style="696" customWidth="1"/>
    <col min="12" max="12" width="50.28515625" style="696" customWidth="1"/>
    <col min="13" max="22" width="12.7109375" style="696" customWidth="1"/>
    <col min="23" max="23" width="54.140625" style="696" customWidth="1"/>
    <col min="24" max="35" width="12.7109375" style="696" customWidth="1"/>
    <col min="36" max="36" width="54.140625" style="696" customWidth="1"/>
    <col min="37" max="44" width="12.7109375" style="696" customWidth="1"/>
    <col min="45" max="48" width="13.7109375" style="696" bestFit="1" customWidth="1"/>
    <col min="49" max="49" width="12.140625" style="696" bestFit="1" customWidth="1"/>
    <col min="50" max="53" width="13.42578125" style="696" bestFit="1" customWidth="1"/>
    <col min="54" max="57" width="12.140625" style="696" bestFit="1" customWidth="1"/>
    <col min="58" max="184" width="9.140625" style="696" customWidth="1"/>
    <col min="185" max="185" width="47.42578125" style="696" customWidth="1"/>
    <col min="186" max="190" width="10.7109375" style="696" customWidth="1"/>
    <col min="191" max="191" width="47.42578125" style="696" customWidth="1"/>
    <col min="192" max="196" width="10.85546875" style="696" customWidth="1"/>
    <col min="197" max="197" width="47.42578125" style="696" customWidth="1"/>
    <col min="198" max="202" width="11.85546875" style="696" customWidth="1"/>
    <col min="203" max="203" width="47.42578125" style="696" customWidth="1"/>
    <col min="204" max="207" width="12.28515625" style="696" customWidth="1"/>
    <col min="208" max="208" width="13" style="696" customWidth="1"/>
    <col min="209" max="209" width="47.42578125" style="696" customWidth="1"/>
    <col min="210" max="213" width="14.28515625" style="696" customWidth="1"/>
    <col min="214" max="214" width="47.42578125" style="696" customWidth="1"/>
    <col min="215" max="218" width="14.28515625" style="696" customWidth="1"/>
    <col min="219" max="220" width="47.42578125" style="696" customWidth="1"/>
    <col min="221" max="225" width="10.7109375" style="696" customWidth="1"/>
    <col min="226" max="226" width="47.42578125" style="696" customWidth="1"/>
    <col min="227" max="231" width="10.85546875" style="696" customWidth="1"/>
    <col min="232" max="232" width="47.42578125" style="696" customWidth="1"/>
    <col min="233" max="237" width="11.85546875" style="696" customWidth="1"/>
    <col min="238" max="238" width="47.42578125" style="696" customWidth="1"/>
    <col min="239" max="242" width="12.28515625" style="696" customWidth="1"/>
    <col min="243" max="243" width="13" style="696" customWidth="1"/>
    <col min="244" max="244" width="47.42578125" style="696" customWidth="1"/>
    <col min="245" max="248" width="14.28515625" style="696" customWidth="1"/>
    <col min="249" max="249" width="47.42578125" style="696" customWidth="1"/>
    <col min="250" max="253" width="14.28515625" style="696" customWidth="1"/>
    <col min="254" max="254" width="47.42578125" style="696" customWidth="1"/>
    <col min="255" max="16384" width="14.28515625" style="696"/>
  </cols>
  <sheetData>
    <row r="1" spans="1:62" ht="26.25">
      <c r="A1" s="1867" t="s">
        <v>1425</v>
      </c>
    </row>
    <row r="2" spans="1:62" s="1858" customFormat="1" ht="18" customHeight="1" thickBot="1">
      <c r="A2" s="1857" t="s">
        <v>1043</v>
      </c>
      <c r="B2" s="1857"/>
      <c r="D2" s="1857"/>
      <c r="F2" s="1857"/>
      <c r="G2" s="1857"/>
      <c r="H2" s="1857"/>
      <c r="I2" s="1857"/>
      <c r="J2" s="1857"/>
      <c r="K2" s="1857"/>
      <c r="L2" s="1857" t="s">
        <v>1042</v>
      </c>
      <c r="M2" s="1857"/>
      <c r="O2" s="1857"/>
      <c r="Q2" s="1857"/>
      <c r="R2" s="1857"/>
      <c r="S2" s="1857"/>
      <c r="T2" s="1857"/>
      <c r="U2" s="1857"/>
      <c r="V2" s="1857"/>
      <c r="W2" s="1857" t="s">
        <v>1042</v>
      </c>
      <c r="X2" s="1857"/>
      <c r="Y2" s="1859"/>
      <c r="AC2" s="1857"/>
      <c r="AD2" s="1857"/>
      <c r="AE2" s="1857"/>
      <c r="AF2" s="1857"/>
      <c r="AG2" s="1857"/>
      <c r="AH2" s="1857"/>
      <c r="AI2" s="1857"/>
      <c r="AJ2" s="1857" t="s">
        <v>1042</v>
      </c>
      <c r="AK2" s="1857"/>
      <c r="AL2" s="1859"/>
      <c r="AM2" s="1857"/>
      <c r="AN2" s="1857"/>
      <c r="AO2" s="1857"/>
      <c r="AP2" s="1857"/>
      <c r="AQ2" s="1857"/>
      <c r="AR2" s="1857"/>
    </row>
    <row r="3" spans="1:62" s="700" customFormat="1" ht="18" customHeight="1">
      <c r="A3" s="1872" t="s">
        <v>0</v>
      </c>
      <c r="B3" s="1874">
        <v>1981</v>
      </c>
      <c r="C3" s="1874">
        <v>1982</v>
      </c>
      <c r="D3" s="1874">
        <v>1983</v>
      </c>
      <c r="E3" s="1874">
        <v>1984</v>
      </c>
      <c r="F3" s="1874">
        <v>1985</v>
      </c>
      <c r="G3" s="1874">
        <v>1986</v>
      </c>
      <c r="H3" s="1874">
        <v>1987</v>
      </c>
      <c r="I3" s="1874">
        <v>1988</v>
      </c>
      <c r="J3" s="1874">
        <v>1989</v>
      </c>
      <c r="K3" s="1874">
        <v>1990</v>
      </c>
      <c r="L3" s="1872" t="s">
        <v>0</v>
      </c>
      <c r="M3" s="1874">
        <v>1991</v>
      </c>
      <c r="N3" s="1874">
        <v>1992</v>
      </c>
      <c r="O3" s="1874">
        <v>1993</v>
      </c>
      <c r="P3" s="1874">
        <v>1994</v>
      </c>
      <c r="Q3" s="1874">
        <v>1995</v>
      </c>
      <c r="R3" s="1874">
        <v>1996</v>
      </c>
      <c r="S3" s="1874">
        <v>1997</v>
      </c>
      <c r="T3" s="1874">
        <v>1998</v>
      </c>
      <c r="U3" s="1874">
        <v>1999</v>
      </c>
      <c r="V3" s="1874">
        <v>2000</v>
      </c>
      <c r="W3" s="1872" t="s">
        <v>0</v>
      </c>
      <c r="X3" s="1874">
        <v>2001</v>
      </c>
      <c r="Y3" s="1874">
        <v>2002</v>
      </c>
      <c r="Z3" s="1874">
        <v>2003</v>
      </c>
      <c r="AA3" s="1874">
        <v>2004</v>
      </c>
      <c r="AB3" s="1874">
        <v>2005</v>
      </c>
      <c r="AC3" s="1874">
        <v>2006</v>
      </c>
      <c r="AD3" s="1874">
        <v>2007</v>
      </c>
      <c r="AE3" s="1874">
        <v>2008</v>
      </c>
      <c r="AF3" s="1874">
        <v>2009</v>
      </c>
      <c r="AG3" s="1874">
        <v>2010</v>
      </c>
      <c r="AH3" s="1874">
        <v>2011</v>
      </c>
      <c r="AI3" s="1874">
        <v>2012</v>
      </c>
      <c r="AJ3" s="1872" t="s">
        <v>0</v>
      </c>
      <c r="AK3" s="1870">
        <v>2013</v>
      </c>
      <c r="AL3" s="1871"/>
      <c r="AM3" s="1871"/>
      <c r="AN3" s="1871"/>
      <c r="AO3" s="1870" t="s">
        <v>1245</v>
      </c>
      <c r="AP3" s="1871"/>
      <c r="AQ3" s="1871"/>
      <c r="AR3" s="1871"/>
      <c r="AS3" s="697"/>
      <c r="AT3" s="698"/>
      <c r="AU3" s="699"/>
      <c r="AV3" s="699"/>
      <c r="AW3" s="699"/>
      <c r="AX3" s="699"/>
      <c r="AY3" s="699"/>
      <c r="AZ3" s="699"/>
      <c r="BA3" s="699"/>
      <c r="BB3" s="699"/>
      <c r="BC3" s="699"/>
      <c r="BD3" s="699"/>
      <c r="BE3" s="699"/>
      <c r="BF3" s="699"/>
      <c r="BG3" s="699"/>
      <c r="BH3" s="699"/>
      <c r="BI3" s="699"/>
      <c r="BJ3" s="699"/>
    </row>
    <row r="4" spans="1:62" s="700" customFormat="1" ht="18" customHeight="1" thickBot="1">
      <c r="A4" s="1873"/>
      <c r="B4" s="1875">
        <v>1981</v>
      </c>
      <c r="C4" s="1875">
        <v>1982</v>
      </c>
      <c r="D4" s="1875">
        <v>1983</v>
      </c>
      <c r="E4" s="1875">
        <v>1984</v>
      </c>
      <c r="F4" s="1875">
        <v>1985</v>
      </c>
      <c r="G4" s="1875">
        <v>1986</v>
      </c>
      <c r="H4" s="1875">
        <v>1987</v>
      </c>
      <c r="I4" s="1875">
        <v>1988</v>
      </c>
      <c r="J4" s="1875">
        <v>1989</v>
      </c>
      <c r="K4" s="1875">
        <v>1990</v>
      </c>
      <c r="L4" s="1873"/>
      <c r="M4" s="1875">
        <v>1991</v>
      </c>
      <c r="N4" s="1875">
        <v>1992</v>
      </c>
      <c r="O4" s="1875">
        <v>1993</v>
      </c>
      <c r="P4" s="1875">
        <v>1994</v>
      </c>
      <c r="Q4" s="1875">
        <v>1995</v>
      </c>
      <c r="R4" s="1875">
        <v>1996</v>
      </c>
      <c r="S4" s="1875">
        <v>1997</v>
      </c>
      <c r="T4" s="1875">
        <v>1998</v>
      </c>
      <c r="U4" s="1875">
        <v>1999</v>
      </c>
      <c r="V4" s="1875">
        <v>2000</v>
      </c>
      <c r="W4" s="1873"/>
      <c r="X4" s="1875">
        <v>2001</v>
      </c>
      <c r="Y4" s="1875">
        <v>2002</v>
      </c>
      <c r="Z4" s="1875">
        <v>2003</v>
      </c>
      <c r="AA4" s="1875">
        <v>2004</v>
      </c>
      <c r="AB4" s="1875">
        <v>2005</v>
      </c>
      <c r="AC4" s="1875">
        <v>2006</v>
      </c>
      <c r="AD4" s="1875">
        <v>2007</v>
      </c>
      <c r="AE4" s="1875"/>
      <c r="AF4" s="1875"/>
      <c r="AG4" s="1875"/>
      <c r="AH4" s="1875"/>
      <c r="AI4" s="1875"/>
      <c r="AJ4" s="1873"/>
      <c r="AK4" s="1178" t="s">
        <v>1</v>
      </c>
      <c r="AL4" s="1178" t="s">
        <v>2</v>
      </c>
      <c r="AM4" s="1178" t="s">
        <v>3</v>
      </c>
      <c r="AN4" s="1363" t="s">
        <v>1244</v>
      </c>
      <c r="AO4" s="1179" t="s">
        <v>1</v>
      </c>
      <c r="AP4" s="1180" t="s">
        <v>2</v>
      </c>
      <c r="AQ4" s="1180" t="s">
        <v>3</v>
      </c>
      <c r="AR4" s="1180" t="s">
        <v>4</v>
      </c>
      <c r="AS4" s="701"/>
      <c r="AT4" s="701"/>
      <c r="AU4" s="701"/>
      <c r="AV4" s="702"/>
      <c r="AW4" s="701"/>
      <c r="AX4" s="701"/>
      <c r="AY4" s="701"/>
      <c r="AZ4" s="701"/>
      <c r="BA4" s="703"/>
      <c r="BB4" s="703"/>
      <c r="BC4" s="703"/>
      <c r="BD4" s="703"/>
      <c r="BE4" s="703"/>
      <c r="BF4" s="703"/>
      <c r="BG4" s="703"/>
      <c r="BH4" s="703"/>
      <c r="BI4" s="703"/>
      <c r="BJ4" s="703"/>
    </row>
    <row r="5" spans="1:62" s="394" customFormat="1" ht="18" customHeight="1">
      <c r="A5" s="705" t="s">
        <v>5</v>
      </c>
      <c r="B5" s="1063">
        <v>2.585</v>
      </c>
      <c r="C5" s="1063">
        <v>0.8881</v>
      </c>
      <c r="D5" s="1063">
        <v>0.50139999999999996</v>
      </c>
      <c r="E5" s="1063">
        <v>1.1107</v>
      </c>
      <c r="F5" s="1063">
        <v>1.4184000000000001</v>
      </c>
      <c r="G5" s="1063">
        <v>5.3677999999999999</v>
      </c>
      <c r="H5" s="1063">
        <v>3.7004999999999999</v>
      </c>
      <c r="I5" s="1063">
        <v>9.4923999999999999</v>
      </c>
      <c r="J5" s="1063">
        <v>22.5243</v>
      </c>
      <c r="K5" s="1063">
        <v>43.9099</v>
      </c>
      <c r="L5" s="705" t="s">
        <v>5</v>
      </c>
      <c r="M5" s="1063">
        <v>56.045300000000005</v>
      </c>
      <c r="N5" s="1063">
        <v>35.778254452560006</v>
      </c>
      <c r="O5" s="1063">
        <v>63.559128210690005</v>
      </c>
      <c r="P5" s="1063">
        <v>56.220278973220005</v>
      </c>
      <c r="Q5" s="1063">
        <v>108.66301165378</v>
      </c>
      <c r="R5" s="1063">
        <v>237.97847605804998</v>
      </c>
      <c r="S5" s="1063">
        <v>234.01568380143001</v>
      </c>
      <c r="T5" s="1063">
        <v>247.04160000000002</v>
      </c>
      <c r="U5" s="1063">
        <v>666.27115772920013</v>
      </c>
      <c r="V5" s="1063">
        <v>1275.01691413668</v>
      </c>
      <c r="W5" s="999" t="s">
        <v>5</v>
      </c>
      <c r="X5" s="1064">
        <v>1347.5547782653998</v>
      </c>
      <c r="Y5" s="1064">
        <v>1282.2155</v>
      </c>
      <c r="Z5" s="1064">
        <v>1388.2338</v>
      </c>
      <c r="AA5" s="1064">
        <v>2644.6726970083105</v>
      </c>
      <c r="AB5" s="1064">
        <v>4098.4718500000008</v>
      </c>
      <c r="AC5" s="1064">
        <v>6307.8592621254111</v>
      </c>
      <c r="AD5" s="1064">
        <v>7266.5120892413697</v>
      </c>
      <c r="AE5" s="1064">
        <v>8550.4303120210716</v>
      </c>
      <c r="AF5" s="1064">
        <v>7593.3218175431393</v>
      </c>
      <c r="AG5" s="1064">
        <v>6506.6185896335992</v>
      </c>
      <c r="AH5" s="1064">
        <v>7138.6727772038603</v>
      </c>
      <c r="AI5" s="1064">
        <v>9043.6786840773293</v>
      </c>
      <c r="AJ5" s="705" t="s">
        <v>5</v>
      </c>
      <c r="AK5" s="1016">
        <v>9685.87513971107</v>
      </c>
      <c r="AL5" s="1016">
        <v>9164.4301465665394</v>
      </c>
      <c r="AM5" s="1016">
        <v>8923.52647953835</v>
      </c>
      <c r="AN5" s="1016">
        <v>8658.6497328555815</v>
      </c>
      <c r="AO5" s="1017">
        <v>6609.0794283127088</v>
      </c>
      <c r="AP5" s="1016">
        <v>7673.09657605144</v>
      </c>
      <c r="AQ5" s="1016">
        <v>7578.7835399673904</v>
      </c>
      <c r="AR5" s="1016">
        <v>7098.0984050413099</v>
      </c>
    </row>
    <row r="6" spans="1:62" s="394" customFormat="1" ht="18" customHeight="1">
      <c r="A6" s="706" t="s">
        <v>6</v>
      </c>
      <c r="B6" s="997">
        <v>2.4038000000000004</v>
      </c>
      <c r="C6" s="997">
        <v>0.77760000000000007</v>
      </c>
      <c r="D6" s="997">
        <v>0.35730000000000001</v>
      </c>
      <c r="E6" s="997">
        <v>0.69410000000000005</v>
      </c>
      <c r="F6" s="997">
        <v>1.1412</v>
      </c>
      <c r="G6" s="997">
        <v>2.8216999999999999</v>
      </c>
      <c r="H6" s="997">
        <v>0.3891</v>
      </c>
      <c r="I6" s="997">
        <v>2.5214000000000003</v>
      </c>
      <c r="J6" s="997">
        <v>12.685700000000001</v>
      </c>
      <c r="K6" s="997">
        <v>34.206900000000005</v>
      </c>
      <c r="L6" s="706" t="s">
        <v>6</v>
      </c>
      <c r="M6" s="997">
        <v>41.515599999999999</v>
      </c>
      <c r="N6" s="997">
        <v>10.203254452560003</v>
      </c>
      <c r="O6" s="997">
        <v>31.288228210689997</v>
      </c>
      <c r="P6" s="997">
        <v>33.631078973219999</v>
      </c>
      <c r="Q6" s="997">
        <v>35.261011653780002</v>
      </c>
      <c r="R6" s="997">
        <v>177.76757605804997</v>
      </c>
      <c r="S6" s="997">
        <v>167.43468380143003</v>
      </c>
      <c r="T6" s="997">
        <v>157.39829999999998</v>
      </c>
      <c r="U6" s="997">
        <v>509.99145772920002</v>
      </c>
      <c r="V6" s="997">
        <v>1067.12831413668</v>
      </c>
      <c r="W6" s="1001" t="s">
        <v>6</v>
      </c>
      <c r="X6" s="1000">
        <v>1059.7116782653998</v>
      </c>
      <c r="Y6" s="1000">
        <v>902.95690000000002</v>
      </c>
      <c r="Z6" s="1000">
        <v>971.65599999999995</v>
      </c>
      <c r="AA6" s="1000">
        <v>2182.2706970083104</v>
      </c>
      <c r="AB6" s="1000">
        <v>3658.5115000000005</v>
      </c>
      <c r="AC6" s="1000">
        <v>5603.3768472691918</v>
      </c>
      <c r="AD6" s="1000">
        <v>6570.2637266914589</v>
      </c>
      <c r="AE6" s="1000">
        <v>7270.807418968031</v>
      </c>
      <c r="AF6" s="1000">
        <v>6522.2395168499197</v>
      </c>
      <c r="AG6" s="1000">
        <v>5372.2858095805695</v>
      </c>
      <c r="AH6" s="1000">
        <v>5823.794263275011</v>
      </c>
      <c r="AI6" s="1000">
        <v>7393.5576808003898</v>
      </c>
      <c r="AJ6" s="706" t="s">
        <v>6</v>
      </c>
      <c r="AK6" s="1018">
        <v>7991.7644365235101</v>
      </c>
      <c r="AL6" s="1018">
        <v>7561.1835342855102</v>
      </c>
      <c r="AM6" s="1018">
        <v>7177.6239018337001</v>
      </c>
      <c r="AN6" s="1018">
        <v>7043.9273600084598</v>
      </c>
      <c r="AO6" s="1019">
        <v>5094.939832927359</v>
      </c>
      <c r="AP6" s="1018">
        <v>6343.9849059362105</v>
      </c>
      <c r="AQ6" s="1018">
        <v>6436.3237865137908</v>
      </c>
      <c r="AR6" s="1018">
        <v>6388.6025579310408</v>
      </c>
    </row>
    <row r="7" spans="1:62" s="394" customFormat="1" ht="18" customHeight="1">
      <c r="A7" s="706" t="s">
        <v>7</v>
      </c>
      <c r="B7" s="997">
        <v>0.14319999999999999</v>
      </c>
      <c r="C7" s="997">
        <v>1.5300000000000001E-2</v>
      </c>
      <c r="D7" s="997">
        <v>8.1000000000000003E-2</v>
      </c>
      <c r="E7" s="997">
        <v>0.31939999999999996</v>
      </c>
      <c r="F7" s="997">
        <v>0.15309999999999999</v>
      </c>
      <c r="G7" s="997">
        <v>1.4127000000000001</v>
      </c>
      <c r="H7" s="997">
        <v>2.1111</v>
      </c>
      <c r="I7" s="997">
        <v>4.4625000000000004</v>
      </c>
      <c r="J7" s="997">
        <v>6.6106999999999996</v>
      </c>
      <c r="K7" s="997">
        <v>6.3022</v>
      </c>
      <c r="L7" s="706" t="s">
        <v>7</v>
      </c>
      <c r="M7" s="997">
        <v>9.5380000000000003</v>
      </c>
      <c r="N7" s="997">
        <v>18.133700000000001</v>
      </c>
      <c r="O7" s="997">
        <v>24.256400000000003</v>
      </c>
      <c r="P7" s="997">
        <v>17.254200000000001</v>
      </c>
      <c r="Q7" s="997">
        <v>56.6342</v>
      </c>
      <c r="R7" s="997">
        <v>47.261499999999998</v>
      </c>
      <c r="S7" s="997">
        <v>52.482500000000002</v>
      </c>
      <c r="T7" s="997">
        <v>73.073599999999999</v>
      </c>
      <c r="U7" s="997">
        <v>130.00239999999999</v>
      </c>
      <c r="V7" s="997">
        <v>179.71860000000001</v>
      </c>
      <c r="W7" s="1001" t="s">
        <v>7</v>
      </c>
      <c r="X7" s="1000">
        <v>287.84309999999999</v>
      </c>
      <c r="Y7" s="1000">
        <v>379.2586</v>
      </c>
      <c r="Z7" s="1000">
        <v>416.57779999999997</v>
      </c>
      <c r="AA7" s="1000">
        <v>462.40199999999999</v>
      </c>
      <c r="AB7" s="1000">
        <v>439.96035000000006</v>
      </c>
      <c r="AC7" s="1000">
        <v>704.48241485621998</v>
      </c>
      <c r="AD7" s="1000">
        <v>696.2483625499101</v>
      </c>
      <c r="AE7" s="1000">
        <v>1279.6228930530397</v>
      </c>
      <c r="AF7" s="1000">
        <v>1071.0823006932198</v>
      </c>
      <c r="AG7" s="1000">
        <v>1134.3327800530301</v>
      </c>
      <c r="AH7" s="1000">
        <v>1314.8785139288502</v>
      </c>
      <c r="AI7" s="1000">
        <v>1647.93644569751</v>
      </c>
      <c r="AJ7" s="706" t="s">
        <v>7</v>
      </c>
      <c r="AK7" s="1018">
        <v>1691.9362931232599</v>
      </c>
      <c r="AL7" s="1018">
        <v>1599.5040642193999</v>
      </c>
      <c r="AM7" s="1018">
        <v>1743.0707497095598</v>
      </c>
      <c r="AN7" s="1018">
        <v>1611.7279446124298</v>
      </c>
      <c r="AO7" s="1019">
        <v>1505.2468770713399</v>
      </c>
      <c r="AP7" s="1018">
        <v>1317.8733047155599</v>
      </c>
      <c r="AQ7" s="1018">
        <v>1147.1939951794502</v>
      </c>
      <c r="AR7" s="1018">
        <v>712.5575246374998</v>
      </c>
    </row>
    <row r="8" spans="1:62" s="394" customFormat="1" ht="18" customHeight="1">
      <c r="A8" s="977" t="s">
        <v>1062</v>
      </c>
      <c r="B8" s="997">
        <v>3.7999999999999999E-2</v>
      </c>
      <c r="C8" s="997">
        <v>9.5200000000000007E-2</v>
      </c>
      <c r="D8" s="997">
        <v>6.3100000000000003E-2</v>
      </c>
      <c r="E8" s="997">
        <v>9.7200000000000009E-2</v>
      </c>
      <c r="F8" s="997">
        <v>0.12409999999999999</v>
      </c>
      <c r="G8" s="997">
        <v>1.1334000000000002</v>
      </c>
      <c r="H8" s="997">
        <v>1.2002999999999999</v>
      </c>
      <c r="I8" s="997">
        <v>2.5085000000000002</v>
      </c>
      <c r="J8" s="997">
        <v>3.2279</v>
      </c>
      <c r="K8" s="997">
        <v>3.4008000000000003</v>
      </c>
      <c r="L8" s="977" t="s">
        <v>1062</v>
      </c>
      <c r="M8" s="997">
        <v>4.9916999999999998</v>
      </c>
      <c r="N8" s="997">
        <v>7.4413</v>
      </c>
      <c r="O8" s="997">
        <v>8.0145</v>
      </c>
      <c r="P8" s="997">
        <v>5.335</v>
      </c>
      <c r="Q8" s="997">
        <v>16.767799999999998</v>
      </c>
      <c r="R8" s="997">
        <v>12.949399999999999</v>
      </c>
      <c r="S8" s="997">
        <v>14.0985</v>
      </c>
      <c r="T8" s="997">
        <v>16.569700000000001</v>
      </c>
      <c r="U8" s="997">
        <v>26.2773</v>
      </c>
      <c r="V8" s="997">
        <v>28.17</v>
      </c>
      <c r="W8" s="977" t="s">
        <v>1062</v>
      </c>
      <c r="X8" s="1000">
        <v>0</v>
      </c>
      <c r="Y8" s="1000">
        <v>0</v>
      </c>
      <c r="Z8" s="1000">
        <v>0</v>
      </c>
      <c r="AA8" s="1000">
        <v>0</v>
      </c>
      <c r="AB8" s="1000">
        <v>0</v>
      </c>
      <c r="AC8" s="1000">
        <v>0</v>
      </c>
      <c r="AD8" s="1000">
        <v>0</v>
      </c>
      <c r="AE8" s="1000">
        <v>0</v>
      </c>
      <c r="AF8" s="1000">
        <v>0</v>
      </c>
      <c r="AG8" s="1000">
        <v>0</v>
      </c>
      <c r="AH8" s="1000">
        <v>0</v>
      </c>
      <c r="AI8" s="1000">
        <v>0</v>
      </c>
      <c r="AJ8" s="977" t="s">
        <v>1062</v>
      </c>
      <c r="AK8" s="1018">
        <v>0</v>
      </c>
      <c r="AL8" s="1018">
        <v>1.9360508275199999</v>
      </c>
      <c r="AM8" s="1018">
        <v>1.3902488472200001</v>
      </c>
      <c r="AN8" s="1018">
        <v>1.0896306846900001</v>
      </c>
      <c r="AO8" s="1019">
        <v>6.4023616350100001</v>
      </c>
      <c r="AP8" s="1018">
        <v>8.4195660676700008</v>
      </c>
      <c r="AQ8" s="1018">
        <v>-8.9020628058500009</v>
      </c>
      <c r="AR8" s="1018">
        <v>-6.3730237522299999</v>
      </c>
    </row>
    <row r="9" spans="1:62" s="394" customFormat="1" ht="18" customHeight="1">
      <c r="A9" s="707"/>
      <c r="B9" s="997"/>
      <c r="C9" s="997"/>
      <c r="D9" s="997"/>
      <c r="E9" s="997"/>
      <c r="F9" s="997"/>
      <c r="G9" s="997"/>
      <c r="H9" s="997"/>
      <c r="I9" s="997"/>
      <c r="J9" s="997"/>
      <c r="K9" s="997"/>
      <c r="L9" s="707"/>
      <c r="M9" s="997"/>
      <c r="N9" s="997"/>
      <c r="O9" s="997"/>
      <c r="P9" s="997"/>
      <c r="Q9" s="997"/>
      <c r="R9" s="997"/>
      <c r="S9" s="997"/>
      <c r="T9" s="997"/>
      <c r="U9" s="997"/>
      <c r="V9" s="997"/>
      <c r="W9" s="977" t="s">
        <v>1064</v>
      </c>
      <c r="X9" s="1000">
        <v>0</v>
      </c>
      <c r="Y9" s="1000">
        <v>0</v>
      </c>
      <c r="Z9" s="1000">
        <v>0</v>
      </c>
      <c r="AA9" s="1000">
        <v>0</v>
      </c>
      <c r="AB9" s="1000">
        <v>0</v>
      </c>
      <c r="AC9" s="1000">
        <v>0</v>
      </c>
      <c r="AD9" s="1000">
        <v>0</v>
      </c>
      <c r="AE9" s="1000">
        <v>0</v>
      </c>
      <c r="AF9" s="1000">
        <v>0</v>
      </c>
      <c r="AG9" s="1000">
        <v>0</v>
      </c>
      <c r="AH9" s="1000">
        <v>0</v>
      </c>
      <c r="AI9" s="1000">
        <v>2.1845575794299998</v>
      </c>
      <c r="AJ9" s="977" t="s">
        <v>1064</v>
      </c>
      <c r="AK9" s="1018">
        <v>2.1744100642999999</v>
      </c>
      <c r="AL9" s="1018">
        <v>1.8064972341099998</v>
      </c>
      <c r="AM9" s="1018">
        <v>1.44157914787</v>
      </c>
      <c r="AN9" s="1018">
        <v>1.9047975500000001</v>
      </c>
      <c r="AO9" s="1019">
        <v>2.490356679</v>
      </c>
      <c r="AP9" s="1018">
        <v>2.8187993320000002</v>
      </c>
      <c r="AQ9" s="1018">
        <v>4.1678210799999995</v>
      </c>
      <c r="AR9" s="1018">
        <v>3.3113462249999999</v>
      </c>
    </row>
    <row r="10" spans="1:62" s="708" customFormat="1" ht="18" customHeight="1">
      <c r="A10" s="707"/>
      <c r="B10" s="997"/>
      <c r="C10" s="997"/>
      <c r="D10" s="997"/>
      <c r="E10" s="997"/>
      <c r="F10" s="997"/>
      <c r="G10" s="997"/>
      <c r="H10" s="997"/>
      <c r="I10" s="997"/>
      <c r="J10" s="997"/>
      <c r="K10" s="997"/>
      <c r="L10" s="707"/>
      <c r="M10" s="997"/>
      <c r="N10" s="997"/>
      <c r="O10" s="997"/>
      <c r="P10" s="997"/>
      <c r="Q10" s="997"/>
      <c r="R10" s="997"/>
      <c r="S10" s="997"/>
      <c r="T10" s="997"/>
      <c r="U10" s="997"/>
      <c r="V10" s="997"/>
      <c r="W10" s="1002"/>
      <c r="X10" s="1000"/>
      <c r="Y10" s="1000"/>
      <c r="Z10" s="1000"/>
      <c r="AA10" s="1000"/>
      <c r="AB10" s="1000"/>
      <c r="AC10" s="1000"/>
      <c r="AD10" s="1000"/>
      <c r="AE10" s="1000"/>
      <c r="AF10" s="1000"/>
      <c r="AG10" s="1000"/>
      <c r="AH10" s="1000"/>
      <c r="AI10" s="1000"/>
      <c r="AJ10" s="707"/>
      <c r="AK10" s="1016"/>
      <c r="AL10" s="1016"/>
      <c r="AM10" s="1016"/>
      <c r="AN10" s="1016"/>
      <c r="AO10" s="1017"/>
      <c r="AP10" s="1016"/>
      <c r="AQ10" s="1016"/>
      <c r="AR10" s="1016"/>
      <c r="AS10" s="394"/>
      <c r="AT10" s="394"/>
      <c r="AU10" s="394"/>
      <c r="AV10" s="394"/>
      <c r="AW10" s="394"/>
      <c r="AX10" s="394"/>
      <c r="AY10" s="394"/>
      <c r="AZ10" s="394"/>
      <c r="BA10" s="394"/>
      <c r="BB10" s="394"/>
      <c r="BC10" s="394"/>
      <c r="BD10" s="394"/>
      <c r="BE10" s="394"/>
      <c r="BF10" s="394"/>
      <c r="BG10" s="394"/>
      <c r="BH10" s="394"/>
      <c r="BI10" s="394"/>
      <c r="BJ10" s="394"/>
    </row>
    <row r="11" spans="1:62" s="708" customFormat="1" ht="18" customHeight="1">
      <c r="A11" s="709" t="s">
        <v>9</v>
      </c>
      <c r="B11" s="1063">
        <v>16.203399999999998</v>
      </c>
      <c r="C11" s="1063">
        <v>22.271999999999998</v>
      </c>
      <c r="D11" s="1063">
        <v>28.687900000000003</v>
      </c>
      <c r="E11" s="1063">
        <v>32.020600000000002</v>
      </c>
      <c r="F11" s="1063">
        <v>34.462600000000002</v>
      </c>
      <c r="G11" s="1063">
        <v>37.850499999999997</v>
      </c>
      <c r="H11" s="1063">
        <v>44.14</v>
      </c>
      <c r="I11" s="1063">
        <v>54.813099999999999</v>
      </c>
      <c r="J11" s="1063">
        <v>37.004199999999997</v>
      </c>
      <c r="K11" s="1063">
        <v>58.209300000000006</v>
      </c>
      <c r="L11" s="709" t="s">
        <v>9</v>
      </c>
      <c r="M11" s="1063">
        <v>81.704999999999998</v>
      </c>
      <c r="N11" s="1063">
        <v>171.07102381515</v>
      </c>
      <c r="O11" s="1063">
        <v>280.69759995279998</v>
      </c>
      <c r="P11" s="1063">
        <v>439.11380801783997</v>
      </c>
      <c r="Q11" s="1063">
        <v>474.36137760010996</v>
      </c>
      <c r="R11" s="1063">
        <v>371.07903608381997</v>
      </c>
      <c r="S11" s="1063">
        <v>365.87064289354993</v>
      </c>
      <c r="T11" s="1063">
        <v>512.49029999999993</v>
      </c>
      <c r="U11" s="1063">
        <v>632.01006842360994</v>
      </c>
      <c r="V11" s="1063">
        <v>472.01170000000002</v>
      </c>
      <c r="W11" s="1003" t="s">
        <v>9</v>
      </c>
      <c r="X11" s="1064">
        <v>848.99279828668</v>
      </c>
      <c r="Y11" s="1064">
        <v>1329.4012999999998</v>
      </c>
      <c r="Z11" s="1064">
        <v>1803.9380799999997</v>
      </c>
      <c r="AA11" s="1064">
        <v>2020.1733100170297</v>
      </c>
      <c r="AB11" s="1064">
        <v>2313.3877199999997</v>
      </c>
      <c r="AC11" s="1064">
        <v>714.20571508085027</v>
      </c>
      <c r="AD11" s="1064">
        <v>2688.2365087457997</v>
      </c>
      <c r="AE11" s="1064">
        <v>4951.8603291886993</v>
      </c>
      <c r="AF11" s="1064">
        <v>7862.6413936115068</v>
      </c>
      <c r="AG11" s="1064">
        <v>8498.6464166828682</v>
      </c>
      <c r="AH11" s="1064">
        <v>13152.869082682178</v>
      </c>
      <c r="AI11" s="1064">
        <v>12698.205053789983</v>
      </c>
      <c r="AJ11" s="709" t="s">
        <v>9</v>
      </c>
      <c r="AK11" s="1016">
        <v>12740.967850131614</v>
      </c>
      <c r="AL11" s="1016">
        <v>13149.382492860301</v>
      </c>
      <c r="AM11" s="1016">
        <v>13087.907244058273</v>
      </c>
      <c r="AN11" s="1016">
        <v>14535.204720087819</v>
      </c>
      <c r="AO11" s="1017">
        <v>18100.749544265571</v>
      </c>
      <c r="AP11" s="1016">
        <v>16689.493699331066</v>
      </c>
      <c r="AQ11" s="1016">
        <v>17968.357807657394</v>
      </c>
      <c r="AR11" s="1016">
        <v>18872.734466481936</v>
      </c>
      <c r="AS11" s="394"/>
      <c r="AT11" s="394"/>
      <c r="AU11" s="394"/>
      <c r="AV11" s="394"/>
      <c r="AW11" s="394"/>
      <c r="AX11" s="394"/>
      <c r="AY11" s="394"/>
      <c r="AZ11" s="394"/>
      <c r="BA11" s="394"/>
      <c r="BB11" s="394"/>
      <c r="BC11" s="394"/>
      <c r="BD11" s="394"/>
      <c r="BE11" s="394"/>
      <c r="BF11" s="394"/>
      <c r="BG11" s="394"/>
      <c r="BH11" s="394"/>
      <c r="BI11" s="394"/>
      <c r="BJ11" s="394"/>
    </row>
    <row r="12" spans="1:62" s="708" customFormat="1" ht="18" customHeight="1">
      <c r="A12" s="710" t="s">
        <v>10</v>
      </c>
      <c r="B12" s="1063">
        <v>6.5328999999999997</v>
      </c>
      <c r="C12" s="1063">
        <v>10.660600000000001</v>
      </c>
      <c r="D12" s="1063">
        <v>16.450099999999999</v>
      </c>
      <c r="E12" s="1063">
        <v>19.125299999999999</v>
      </c>
      <c r="F12" s="1063">
        <v>20.323599999999999</v>
      </c>
      <c r="G12" s="1063">
        <v>19.550599999999999</v>
      </c>
      <c r="H12" s="1063">
        <v>22.247499999999999</v>
      </c>
      <c r="I12" s="1063">
        <v>29.340599999999998</v>
      </c>
      <c r="J12" s="1063">
        <v>7.3603000000000005</v>
      </c>
      <c r="K12" s="1063">
        <v>22.7727</v>
      </c>
      <c r="L12" s="710" t="s">
        <v>10</v>
      </c>
      <c r="M12" s="1063">
        <v>39.625999999999998</v>
      </c>
      <c r="N12" s="1063">
        <v>91.112100000000012</v>
      </c>
      <c r="O12" s="1063">
        <v>185.16790864615999</v>
      </c>
      <c r="P12" s="1063">
        <v>288.11353555272996</v>
      </c>
      <c r="Q12" s="1063">
        <v>263.00277373526995</v>
      </c>
      <c r="R12" s="1063">
        <v>110.46555059364</v>
      </c>
      <c r="S12" s="1063">
        <v>46.358406012069977</v>
      </c>
      <c r="T12" s="1063">
        <v>139.9162</v>
      </c>
      <c r="U12" s="1063">
        <v>176.80487366981001</v>
      </c>
      <c r="V12" s="1063">
        <v>-123.9898</v>
      </c>
      <c r="W12" s="1004" t="s">
        <v>10</v>
      </c>
      <c r="X12" s="1064">
        <v>-6.006526736320084</v>
      </c>
      <c r="Y12" s="1064">
        <v>373.63919999999996</v>
      </c>
      <c r="Z12" s="1064">
        <v>591.9446999999999</v>
      </c>
      <c r="AA12" s="1064">
        <v>485.72553136266987</v>
      </c>
      <c r="AB12" s="1064">
        <v>306.03189999999989</v>
      </c>
      <c r="AC12" s="1064">
        <v>-1936.6157398334396</v>
      </c>
      <c r="AD12" s="1064">
        <v>-2368.48438985035</v>
      </c>
      <c r="AE12" s="1064">
        <v>-3107.6885878986004</v>
      </c>
      <c r="AF12" s="1064">
        <v>-2356.6947180415996</v>
      </c>
      <c r="AG12" s="1064">
        <v>-1331.6976631999701</v>
      </c>
      <c r="AH12" s="1064">
        <v>-1030.7227336435108</v>
      </c>
      <c r="AI12" s="1064">
        <v>-2453.5570913491197</v>
      </c>
      <c r="AJ12" s="710" t="s">
        <v>10</v>
      </c>
      <c r="AK12" s="1016">
        <v>-2520.9682421585399</v>
      </c>
      <c r="AL12" s="1016">
        <v>-2542.6544344813501</v>
      </c>
      <c r="AM12" s="1016">
        <v>-3191.36239588838</v>
      </c>
      <c r="AN12" s="1016">
        <v>-1656.2652775006904</v>
      </c>
      <c r="AO12" s="1017">
        <v>1649.4446525542205</v>
      </c>
      <c r="AP12" s="1016">
        <v>-236.08886831643028</v>
      </c>
      <c r="AQ12" s="1016">
        <v>276.67855235167934</v>
      </c>
      <c r="AR12" s="1016">
        <v>757.5286845310701</v>
      </c>
      <c r="AS12" s="394"/>
      <c r="AT12" s="394"/>
      <c r="AU12" s="394"/>
      <c r="AV12" s="394"/>
      <c r="AW12" s="394"/>
      <c r="AX12" s="394"/>
      <c r="AY12" s="394"/>
      <c r="AZ12" s="394"/>
      <c r="BA12" s="394"/>
      <c r="BB12" s="394"/>
      <c r="BC12" s="394"/>
      <c r="BD12" s="394"/>
      <c r="BE12" s="394"/>
      <c r="BF12" s="394"/>
      <c r="BG12" s="394"/>
      <c r="BH12" s="394"/>
      <c r="BI12" s="394"/>
      <c r="BJ12" s="394"/>
    </row>
    <row r="13" spans="1:62" s="394" customFormat="1" ht="18" customHeight="1">
      <c r="A13" s="711" t="s">
        <v>11</v>
      </c>
      <c r="B13" s="997">
        <v>4.6896000000000004</v>
      </c>
      <c r="C13" s="997">
        <v>7.6673</v>
      </c>
      <c r="D13" s="997">
        <v>10.924200000000001</v>
      </c>
      <c r="E13" s="997">
        <v>9.5052000000000003</v>
      </c>
      <c r="F13" s="997">
        <v>8.9347999999999992</v>
      </c>
      <c r="G13" s="997">
        <v>14.980399999999999</v>
      </c>
      <c r="H13" s="997">
        <v>14.3894</v>
      </c>
      <c r="I13" s="997">
        <v>21.863099999999999</v>
      </c>
      <c r="J13" s="997">
        <v>3.6616999999999997</v>
      </c>
      <c r="K13" s="997">
        <v>13.708200000000001</v>
      </c>
      <c r="L13" s="711" t="s">
        <v>11</v>
      </c>
      <c r="M13" s="997">
        <v>32.139499999999998</v>
      </c>
      <c r="N13" s="997">
        <v>85.563399999999987</v>
      </c>
      <c r="O13" s="997">
        <v>147.93090864615999</v>
      </c>
      <c r="P13" s="997">
        <v>242.11823555272997</v>
      </c>
      <c r="Q13" s="997">
        <v>243.88197373526998</v>
      </c>
      <c r="R13" s="997">
        <v>60.094850593640004</v>
      </c>
      <c r="S13" s="997">
        <v>11.313806012069982</v>
      </c>
      <c r="T13" s="997">
        <v>94.555399999999992</v>
      </c>
      <c r="U13" s="997">
        <v>15.325073669810022</v>
      </c>
      <c r="V13" s="997">
        <v>-343.00319999999999</v>
      </c>
      <c r="W13" s="1005" t="s">
        <v>11</v>
      </c>
      <c r="X13" s="1000">
        <v>-185.9346267363201</v>
      </c>
      <c r="Y13" s="1000">
        <v>-41.24680000000005</v>
      </c>
      <c r="Z13" s="1000">
        <v>293.50400000000002</v>
      </c>
      <c r="AA13" s="1000">
        <v>-6.1188686373300154</v>
      </c>
      <c r="AB13" s="1000">
        <v>-205.74630000000002</v>
      </c>
      <c r="AC13" s="1000">
        <v>-2796.0269336342099</v>
      </c>
      <c r="AD13" s="1000">
        <v>-4074.4228468320598</v>
      </c>
      <c r="AE13" s="1000">
        <v>-4532.1136322799102</v>
      </c>
      <c r="AF13" s="1000">
        <v>-3731.6038346271998</v>
      </c>
      <c r="AG13" s="1000">
        <v>-2884.0134390480598</v>
      </c>
      <c r="AH13" s="1000">
        <v>-3514.4470939465305</v>
      </c>
      <c r="AI13" s="1000">
        <v>-3574.3764033423695</v>
      </c>
      <c r="AJ13" s="711" t="s">
        <v>11</v>
      </c>
      <c r="AK13" s="1018">
        <v>-3375.8523015863698</v>
      </c>
      <c r="AL13" s="1018">
        <v>-3519.9205190675602</v>
      </c>
      <c r="AM13" s="1018">
        <v>-2990.5773060371002</v>
      </c>
      <c r="AN13" s="1018">
        <v>-2289.1048744597997</v>
      </c>
      <c r="AO13" s="1019">
        <v>-1281.7738923327797</v>
      </c>
      <c r="AP13" s="1018">
        <v>-2913.88310577317</v>
      </c>
      <c r="AQ13" s="1018">
        <v>-2579.4375736253505</v>
      </c>
      <c r="AR13" s="1018">
        <v>-2534.2627150202302</v>
      </c>
    </row>
    <row r="14" spans="1:62" s="394" customFormat="1" ht="18" customHeight="1">
      <c r="A14" s="706" t="s">
        <v>12</v>
      </c>
      <c r="B14" s="997">
        <v>1.7739</v>
      </c>
      <c r="C14" s="997">
        <v>2.8186</v>
      </c>
      <c r="D14" s="997">
        <v>5.1403999999999996</v>
      </c>
      <c r="E14" s="997">
        <v>8.7261000000000006</v>
      </c>
      <c r="F14" s="997">
        <v>10.254899999999999</v>
      </c>
      <c r="G14" s="997">
        <v>4.4219999999999997</v>
      </c>
      <c r="H14" s="997">
        <v>7.5727000000000002</v>
      </c>
      <c r="I14" s="997">
        <v>7.3096000000000005</v>
      </c>
      <c r="J14" s="997">
        <v>3.6139999999999999</v>
      </c>
      <c r="K14" s="997">
        <v>8.702399999999999</v>
      </c>
      <c r="L14" s="706" t="s">
        <v>12</v>
      </c>
      <c r="M14" s="997">
        <v>6.8135000000000003</v>
      </c>
      <c r="N14" s="997">
        <v>4.8553999999999995</v>
      </c>
      <c r="O14" s="997">
        <v>27.893000000000001</v>
      </c>
      <c r="P14" s="997">
        <v>37.624300000000005</v>
      </c>
      <c r="Q14" s="997">
        <v>17.364999999999998</v>
      </c>
      <c r="R14" s="997">
        <v>41.5488</v>
      </c>
      <c r="S14" s="997">
        <v>29.346700000000002</v>
      </c>
      <c r="T14" s="997">
        <v>36.481099999999998</v>
      </c>
      <c r="U14" s="997">
        <v>148.15450000000001</v>
      </c>
      <c r="V14" s="997">
        <v>204.3023</v>
      </c>
      <c r="W14" s="1001" t="s">
        <v>12</v>
      </c>
      <c r="X14" s="1000">
        <v>179.9281</v>
      </c>
      <c r="Y14" s="1000">
        <v>414.88600000000002</v>
      </c>
      <c r="Z14" s="1000">
        <v>298.44069999999999</v>
      </c>
      <c r="AA14" s="1000">
        <v>491.84439999999989</v>
      </c>
      <c r="AB14" s="1000">
        <v>511.77819999999997</v>
      </c>
      <c r="AC14" s="1000">
        <v>859.41119380077009</v>
      </c>
      <c r="AD14" s="1000">
        <v>1705.93845698171</v>
      </c>
      <c r="AE14" s="1000">
        <v>1424.4250443813098</v>
      </c>
      <c r="AF14" s="1000">
        <v>1374.9091165856</v>
      </c>
      <c r="AG14" s="1000">
        <v>1552.3157758480897</v>
      </c>
      <c r="AH14" s="1000">
        <v>2483.7243603030197</v>
      </c>
      <c r="AI14" s="1000">
        <v>1120.5433365062897</v>
      </c>
      <c r="AJ14" s="706" t="s">
        <v>12</v>
      </c>
      <c r="AK14" s="1018">
        <v>843.34976323418994</v>
      </c>
      <c r="AL14" s="1018">
        <v>937.52748216737973</v>
      </c>
      <c r="AM14" s="1018">
        <v>-241.73370525030978</v>
      </c>
      <c r="AN14" s="1018">
        <v>596.98986412876934</v>
      </c>
      <c r="AO14" s="1019">
        <v>2873.0074268549602</v>
      </c>
      <c r="AP14" s="1018">
        <v>2629.1288771983895</v>
      </c>
      <c r="AQ14" s="1018">
        <v>2790.2244059604595</v>
      </c>
      <c r="AR14" s="1018">
        <v>3214.4355225446802</v>
      </c>
    </row>
    <row r="15" spans="1:62" s="394" customFormat="1" ht="18" customHeight="1">
      <c r="A15" s="977" t="s">
        <v>1063</v>
      </c>
      <c r="B15" s="997">
        <v>6.9400000000000003E-2</v>
      </c>
      <c r="C15" s="997">
        <v>0.17469999999999999</v>
      </c>
      <c r="D15" s="997">
        <v>0.38550000000000001</v>
      </c>
      <c r="E15" s="997">
        <v>0.89400000000000002</v>
      </c>
      <c r="F15" s="997">
        <v>1.1339000000000001</v>
      </c>
      <c r="G15" s="997">
        <v>0.1482</v>
      </c>
      <c r="H15" s="997">
        <v>0.28539999999999999</v>
      </c>
      <c r="I15" s="997">
        <v>0.16789999999999999</v>
      </c>
      <c r="J15" s="997">
        <v>8.4599999999999995E-2</v>
      </c>
      <c r="K15" s="997">
        <v>0.36210000000000003</v>
      </c>
      <c r="L15" s="977" t="s">
        <v>1063</v>
      </c>
      <c r="M15" s="997">
        <v>0.67300000000000004</v>
      </c>
      <c r="N15" s="997">
        <v>0.69329999999999992</v>
      </c>
      <c r="O15" s="997">
        <v>9.3439999999999994</v>
      </c>
      <c r="P15" s="997">
        <v>8.3710000000000004</v>
      </c>
      <c r="Q15" s="997">
        <v>1.7558</v>
      </c>
      <c r="R15" s="997">
        <v>8.8218999999999994</v>
      </c>
      <c r="S15" s="997">
        <v>5.6978999999999997</v>
      </c>
      <c r="T15" s="997">
        <v>8.8797000000000015</v>
      </c>
      <c r="U15" s="997">
        <v>13.325299999999999</v>
      </c>
      <c r="V15" s="997">
        <v>14.7111</v>
      </c>
      <c r="W15" s="977" t="s">
        <v>1063</v>
      </c>
      <c r="X15" s="1000">
        <v>0</v>
      </c>
      <c r="Y15" s="1000">
        <v>0</v>
      </c>
      <c r="Z15" s="1000">
        <v>0</v>
      </c>
      <c r="AA15" s="1000">
        <v>0</v>
      </c>
      <c r="AB15" s="1000">
        <v>0</v>
      </c>
      <c r="AC15" s="1000">
        <v>0</v>
      </c>
      <c r="AD15" s="1000">
        <v>0</v>
      </c>
      <c r="AE15" s="1000">
        <v>0</v>
      </c>
      <c r="AF15" s="1000">
        <v>0</v>
      </c>
      <c r="AG15" s="1000">
        <v>0</v>
      </c>
      <c r="AH15" s="1000">
        <v>0</v>
      </c>
      <c r="AI15" s="1000">
        <v>0</v>
      </c>
      <c r="AJ15" s="977" t="s">
        <v>1063</v>
      </c>
      <c r="AK15" s="1020">
        <v>11.534296193639999</v>
      </c>
      <c r="AL15" s="1020">
        <v>39.738602418829998</v>
      </c>
      <c r="AM15" s="1020">
        <v>41.376219147560001</v>
      </c>
      <c r="AN15" s="1020">
        <v>36.606473075159997</v>
      </c>
      <c r="AO15" s="1021">
        <v>57.211118032040012</v>
      </c>
      <c r="AP15" s="1020">
        <v>46.26536025835</v>
      </c>
      <c r="AQ15" s="1020">
        <v>63.491720016569992</v>
      </c>
      <c r="AR15" s="1020">
        <v>74.95587700662</v>
      </c>
    </row>
    <row r="16" spans="1:62" s="394" customFormat="1" ht="18" customHeight="1">
      <c r="A16" s="706"/>
      <c r="B16" s="997"/>
      <c r="C16" s="997"/>
      <c r="D16" s="997"/>
      <c r="E16" s="997"/>
      <c r="F16" s="997"/>
      <c r="G16" s="997"/>
      <c r="H16" s="997"/>
      <c r="I16" s="997"/>
      <c r="J16" s="997"/>
      <c r="K16" s="997"/>
      <c r="L16" s="706"/>
      <c r="M16" s="997"/>
      <c r="N16" s="997"/>
      <c r="O16" s="997"/>
      <c r="P16" s="997"/>
      <c r="Q16" s="997"/>
      <c r="R16" s="997"/>
      <c r="S16" s="997"/>
      <c r="T16" s="997"/>
      <c r="U16" s="997"/>
      <c r="V16" s="997"/>
      <c r="W16" s="977" t="s">
        <v>1065</v>
      </c>
      <c r="X16" s="1000">
        <v>0</v>
      </c>
      <c r="Y16" s="1000">
        <v>0</v>
      </c>
      <c r="Z16" s="1000">
        <v>0</v>
      </c>
      <c r="AA16" s="1000">
        <v>0</v>
      </c>
      <c r="AB16" s="1000">
        <v>0</v>
      </c>
      <c r="AC16" s="1000">
        <v>0</v>
      </c>
      <c r="AD16" s="1000">
        <v>0</v>
      </c>
      <c r="AE16" s="1000">
        <v>0</v>
      </c>
      <c r="AF16" s="1000">
        <v>0</v>
      </c>
      <c r="AG16" s="1000">
        <v>0</v>
      </c>
      <c r="AH16" s="1000">
        <v>0</v>
      </c>
      <c r="AI16" s="1000">
        <v>0.27597548695999996</v>
      </c>
      <c r="AJ16" s="977" t="s">
        <v>1065</v>
      </c>
      <c r="AK16" s="1020">
        <v>0</v>
      </c>
      <c r="AL16" s="1020">
        <v>0</v>
      </c>
      <c r="AM16" s="1020">
        <v>-0.42760374852999994</v>
      </c>
      <c r="AN16" s="1020">
        <v>-0.75674024482000002</v>
      </c>
      <c r="AO16" s="1021">
        <v>1</v>
      </c>
      <c r="AP16" s="1020">
        <v>2.4</v>
      </c>
      <c r="AQ16" s="1020">
        <v>2.4</v>
      </c>
      <c r="AR16" s="1020">
        <v>2.4</v>
      </c>
    </row>
    <row r="17" spans="1:58" s="394" customFormat="1" ht="18" customHeight="1">
      <c r="A17" s="706"/>
      <c r="B17" s="997"/>
      <c r="C17" s="997"/>
      <c r="D17" s="997"/>
      <c r="E17" s="997"/>
      <c r="F17" s="997"/>
      <c r="G17" s="997"/>
      <c r="H17" s="997"/>
      <c r="I17" s="997"/>
      <c r="J17" s="997"/>
      <c r="K17" s="997"/>
      <c r="L17" s="706"/>
      <c r="M17" s="997"/>
      <c r="N17" s="997"/>
      <c r="O17" s="997"/>
      <c r="P17" s="997"/>
      <c r="Q17" s="997"/>
      <c r="R17" s="997"/>
      <c r="S17" s="997"/>
      <c r="T17" s="997"/>
      <c r="U17" s="997"/>
      <c r="V17" s="997"/>
      <c r="W17" s="1006" t="s">
        <v>881</v>
      </c>
      <c r="X17" s="1000">
        <v>0</v>
      </c>
      <c r="Y17" s="1000">
        <v>0</v>
      </c>
      <c r="Z17" s="1000">
        <v>0</v>
      </c>
      <c r="AA17" s="1000">
        <v>0</v>
      </c>
      <c r="AB17" s="1000">
        <v>0</v>
      </c>
      <c r="AC17" s="1000">
        <v>0</v>
      </c>
      <c r="AD17" s="1000">
        <v>0</v>
      </c>
      <c r="AE17" s="1000">
        <v>0</v>
      </c>
      <c r="AF17" s="1000">
        <v>770.03825521064994</v>
      </c>
      <c r="AG17" s="1000">
        <v>1412.7260050408495</v>
      </c>
      <c r="AH17" s="1000">
        <v>2205.3928387943993</v>
      </c>
      <c r="AI17" s="1000">
        <v>483.01469153653022</v>
      </c>
      <c r="AJ17" s="712" t="s">
        <v>881</v>
      </c>
      <c r="AK17" s="1020">
        <v>61.448493013359624</v>
      </c>
      <c r="AL17" s="1020">
        <v>11.665094470599746</v>
      </c>
      <c r="AM17" s="1020">
        <v>-1132.3688893827996</v>
      </c>
      <c r="AN17" s="1020">
        <v>174.40666443075941</v>
      </c>
      <c r="AO17" s="1021">
        <v>2532.9531533765103</v>
      </c>
      <c r="AP17" s="1020">
        <v>2095.2235039079696</v>
      </c>
      <c r="AQ17" s="1020">
        <v>2449.5450133777294</v>
      </c>
      <c r="AR17" s="1020">
        <v>2936.1604905317104</v>
      </c>
      <c r="AS17" s="713"/>
      <c r="AU17" s="713"/>
      <c r="AV17" s="713"/>
      <c r="AW17" s="713"/>
      <c r="AX17" s="713"/>
      <c r="AY17" s="713"/>
      <c r="AZ17" s="713"/>
      <c r="BA17" s="713"/>
      <c r="BB17" s="713"/>
      <c r="BC17" s="713"/>
      <c r="BD17" s="713"/>
      <c r="BE17" s="713"/>
      <c r="BF17" s="713"/>
    </row>
    <row r="18" spans="1:58" s="394" customFormat="1" ht="18" customHeight="1">
      <c r="A18" s="706"/>
      <c r="B18" s="997"/>
      <c r="C18" s="997"/>
      <c r="D18" s="997"/>
      <c r="E18" s="997"/>
      <c r="F18" s="997"/>
      <c r="G18" s="997"/>
      <c r="H18" s="997"/>
      <c r="I18" s="997"/>
      <c r="J18" s="997"/>
      <c r="K18" s="997"/>
      <c r="L18" s="706"/>
      <c r="M18" s="997"/>
      <c r="N18" s="997"/>
      <c r="O18" s="997"/>
      <c r="P18" s="997"/>
      <c r="Q18" s="997"/>
      <c r="R18" s="997"/>
      <c r="S18" s="997"/>
      <c r="T18" s="997"/>
      <c r="U18" s="997"/>
      <c r="V18" s="997"/>
      <c r="W18" s="1006" t="s">
        <v>881</v>
      </c>
      <c r="X18" s="1000">
        <v>0</v>
      </c>
      <c r="Y18" s="1000">
        <v>0</v>
      </c>
      <c r="Z18" s="1000">
        <v>0</v>
      </c>
      <c r="AA18" s="1000">
        <v>0</v>
      </c>
      <c r="AB18" s="1000">
        <v>0</v>
      </c>
      <c r="AC18" s="1000">
        <v>0</v>
      </c>
      <c r="AD18" s="1000">
        <v>0</v>
      </c>
      <c r="AE18" s="1000">
        <v>0</v>
      </c>
      <c r="AF18" s="1000">
        <v>-3126.7329732522498</v>
      </c>
      <c r="AG18" s="1000">
        <v>-2744.4236682408196</v>
      </c>
      <c r="AH18" s="1000">
        <v>-3236.1155724379105</v>
      </c>
      <c r="AI18" s="1000">
        <v>-2936.57178288565</v>
      </c>
      <c r="AJ18" s="712" t="s">
        <v>903</v>
      </c>
      <c r="AK18" s="1020">
        <v>-2582.4167351718997</v>
      </c>
      <c r="AL18" s="1020">
        <v>-2554.3195289519499</v>
      </c>
      <c r="AM18" s="1020">
        <v>-2058.9935065055797</v>
      </c>
      <c r="AN18" s="1020">
        <v>-1830.67194193145</v>
      </c>
      <c r="AO18" s="1021">
        <v>-883.5085008222901</v>
      </c>
      <c r="AP18" s="1020">
        <v>-2331.3123722244</v>
      </c>
      <c r="AQ18" s="1020">
        <v>-2172.8664610260503</v>
      </c>
      <c r="AR18" s="1020">
        <v>-2178.6318060006402</v>
      </c>
      <c r="AS18" s="713"/>
      <c r="AU18" s="713"/>
      <c r="AV18" s="713"/>
      <c r="AW18" s="713"/>
      <c r="AX18" s="713"/>
      <c r="AY18" s="713"/>
      <c r="AZ18" s="713"/>
      <c r="BA18" s="713"/>
      <c r="BB18" s="713"/>
      <c r="BC18" s="713"/>
      <c r="BD18" s="713"/>
      <c r="BE18" s="713"/>
      <c r="BF18" s="713"/>
    </row>
    <row r="19" spans="1:58" s="394" customFormat="1" ht="18" customHeight="1">
      <c r="A19" s="706"/>
      <c r="B19" s="997"/>
      <c r="C19" s="997"/>
      <c r="D19" s="997"/>
      <c r="E19" s="997"/>
      <c r="F19" s="997"/>
      <c r="G19" s="997"/>
      <c r="H19" s="997"/>
      <c r="I19" s="997"/>
      <c r="J19" s="997"/>
      <c r="K19" s="997"/>
      <c r="L19" s="706"/>
      <c r="M19" s="997"/>
      <c r="N19" s="997"/>
      <c r="O19" s="997"/>
      <c r="P19" s="997"/>
      <c r="Q19" s="997"/>
      <c r="R19" s="997"/>
      <c r="S19" s="997"/>
      <c r="T19" s="997"/>
      <c r="U19" s="997"/>
      <c r="V19" s="997"/>
      <c r="W19" s="1006" t="s">
        <v>914</v>
      </c>
      <c r="X19" s="1000">
        <v>0</v>
      </c>
      <c r="Y19" s="1000">
        <v>0</v>
      </c>
      <c r="Z19" s="1000">
        <v>0</v>
      </c>
      <c r="AA19" s="1000">
        <v>0</v>
      </c>
      <c r="AB19" s="1000">
        <v>0</v>
      </c>
      <c r="AC19" s="1000">
        <v>0</v>
      </c>
      <c r="AD19" s="1000">
        <v>0</v>
      </c>
      <c r="AE19" s="1000">
        <v>0</v>
      </c>
      <c r="AF19" s="1000">
        <v>-604.87086137494998</v>
      </c>
      <c r="AG19" s="1000">
        <v>-139.58977080724017</v>
      </c>
      <c r="AH19" s="1000">
        <v>-278.33152150862037</v>
      </c>
      <c r="AI19" s="1000">
        <v>-637.80462045671948</v>
      </c>
      <c r="AJ19" s="712" t="s">
        <v>914</v>
      </c>
      <c r="AK19" s="1020">
        <v>-793.43556641447037</v>
      </c>
      <c r="AL19" s="1020">
        <v>-965.60099011560999</v>
      </c>
      <c r="AM19" s="1020">
        <v>-931.58379953151984</v>
      </c>
      <c r="AN19" s="1020">
        <v>-458.43293252834997</v>
      </c>
      <c r="AO19" s="1021">
        <v>-398.3</v>
      </c>
      <c r="AP19" s="1020">
        <v>-582.6</v>
      </c>
      <c r="AQ19" s="1020">
        <v>-406.6</v>
      </c>
      <c r="AR19" s="1020">
        <v>-355.6</v>
      </c>
    </row>
    <row r="20" spans="1:58" s="394" customFormat="1" ht="18" customHeight="1">
      <c r="A20" s="714" t="s">
        <v>13</v>
      </c>
      <c r="B20" s="1063">
        <v>9.6705000000000005</v>
      </c>
      <c r="C20" s="1063">
        <v>11.6114</v>
      </c>
      <c r="D20" s="1063">
        <v>12.2378</v>
      </c>
      <c r="E20" s="1063">
        <v>12.895299999999999</v>
      </c>
      <c r="F20" s="1063">
        <v>14.138999999999999</v>
      </c>
      <c r="G20" s="1063">
        <v>18.299900000000001</v>
      </c>
      <c r="H20" s="1063">
        <v>21.892499999999998</v>
      </c>
      <c r="I20" s="1063">
        <v>25.4725</v>
      </c>
      <c r="J20" s="1063">
        <v>29.643900000000002</v>
      </c>
      <c r="K20" s="1063">
        <v>35.436599999999999</v>
      </c>
      <c r="L20" s="714" t="s">
        <v>13</v>
      </c>
      <c r="M20" s="1063">
        <v>42.079000000000001</v>
      </c>
      <c r="N20" s="1063">
        <v>79.958923815150001</v>
      </c>
      <c r="O20" s="1063">
        <v>95.529691306640004</v>
      </c>
      <c r="P20" s="1063">
        <v>151.00027246510999</v>
      </c>
      <c r="Q20" s="1063">
        <v>211.35860386484001</v>
      </c>
      <c r="R20" s="1063">
        <v>260.61348549017998</v>
      </c>
      <c r="S20" s="1063">
        <v>319.51223688147996</v>
      </c>
      <c r="T20" s="1063">
        <v>372.57409999999999</v>
      </c>
      <c r="U20" s="1063">
        <v>455.20519475380001</v>
      </c>
      <c r="V20" s="1063">
        <v>596.00149999999996</v>
      </c>
      <c r="W20" s="1001"/>
      <c r="X20" s="1000"/>
      <c r="Y20" s="1000"/>
      <c r="Z20" s="1000"/>
      <c r="AA20" s="1000"/>
      <c r="AB20" s="1000"/>
      <c r="AC20" s="1000"/>
      <c r="AD20" s="1000"/>
      <c r="AE20" s="1000"/>
      <c r="AF20" s="1000"/>
      <c r="AG20" s="1000"/>
      <c r="AH20" s="1000"/>
      <c r="AI20" s="1000"/>
      <c r="AJ20" s="706"/>
      <c r="AK20" s="1016"/>
      <c r="AL20" s="1016"/>
      <c r="AM20" s="1016"/>
      <c r="AN20" s="1016"/>
      <c r="AO20" s="1017"/>
      <c r="AP20" s="1016"/>
      <c r="AQ20" s="1016"/>
      <c r="AR20" s="1016"/>
    </row>
    <row r="21" spans="1:58" s="394" customFormat="1" ht="18" customHeight="1">
      <c r="A21" s="706" t="s">
        <v>11</v>
      </c>
      <c r="B21" s="997">
        <v>0.26550000000000001</v>
      </c>
      <c r="C21" s="997">
        <v>0.27339999999999998</v>
      </c>
      <c r="D21" s="997">
        <v>0.31139999999999995</v>
      </c>
      <c r="E21" s="997">
        <v>0.33779999999999999</v>
      </c>
      <c r="F21" s="997">
        <v>0.36069999999999997</v>
      </c>
      <c r="G21" s="997">
        <v>0.3624</v>
      </c>
      <c r="H21" s="997">
        <v>0.54259999999999997</v>
      </c>
      <c r="I21" s="997">
        <v>0.64370000000000005</v>
      </c>
      <c r="J21" s="997">
        <v>0.64490000000000003</v>
      </c>
      <c r="K21" s="997">
        <v>0.6704</v>
      </c>
      <c r="L21" s="706" t="s">
        <v>11</v>
      </c>
      <c r="M21" s="997">
        <v>0.74639999999999995</v>
      </c>
      <c r="N21" s="997">
        <v>4.5026238151499998</v>
      </c>
      <c r="O21" s="997">
        <v>6.7086913066400014</v>
      </c>
      <c r="P21" s="997">
        <v>7.4834724651099993</v>
      </c>
      <c r="Q21" s="997">
        <v>7.2680038648399998</v>
      </c>
      <c r="R21" s="997">
        <v>5.7603854901800009</v>
      </c>
      <c r="S21" s="997">
        <v>8.1538368814800002</v>
      </c>
      <c r="T21" s="997">
        <v>6.03</v>
      </c>
      <c r="U21" s="997">
        <v>6.1508947538000003</v>
      </c>
      <c r="V21" s="997">
        <v>8.0015999999999998</v>
      </c>
      <c r="W21" s="1007" t="s">
        <v>13</v>
      </c>
      <c r="X21" s="1064">
        <v>854.9993250230001</v>
      </c>
      <c r="Y21" s="1064">
        <v>955.7620999999998</v>
      </c>
      <c r="Z21" s="1064">
        <v>1211.9933799999997</v>
      </c>
      <c r="AA21" s="1064">
        <v>1534.44777865436</v>
      </c>
      <c r="AB21" s="1064">
        <v>2007.35582</v>
      </c>
      <c r="AC21" s="1064">
        <v>2650.8214549142899</v>
      </c>
      <c r="AD21" s="1064">
        <v>5056.7208985961497</v>
      </c>
      <c r="AE21" s="1064">
        <v>8059.5489170872997</v>
      </c>
      <c r="AF21" s="1064">
        <v>10219.336111653107</v>
      </c>
      <c r="AG21" s="1064">
        <v>9830.3440798828378</v>
      </c>
      <c r="AH21" s="1064">
        <v>14183.59181632569</v>
      </c>
      <c r="AI21" s="1064">
        <v>15151.762145139102</v>
      </c>
      <c r="AJ21" s="714" t="s">
        <v>13</v>
      </c>
      <c r="AK21" s="1016">
        <v>15261.936092290154</v>
      </c>
      <c r="AL21" s="1016">
        <v>15692.036927341651</v>
      </c>
      <c r="AM21" s="1016">
        <v>16279.269639946653</v>
      </c>
      <c r="AN21" s="1016">
        <v>16191.469997588511</v>
      </c>
      <c r="AO21" s="1017">
        <v>16451.304891711352</v>
      </c>
      <c r="AP21" s="1016">
        <v>16925.5825676475</v>
      </c>
      <c r="AQ21" s="1016">
        <v>17691.679255305717</v>
      </c>
      <c r="AR21" s="1016">
        <v>18115.205781950866</v>
      </c>
    </row>
    <row r="22" spans="1:58" s="394" customFormat="1" ht="18" customHeight="1">
      <c r="A22" s="706" t="s">
        <v>12</v>
      </c>
      <c r="B22" s="997">
        <v>8.8185000000000002</v>
      </c>
      <c r="C22" s="997">
        <v>10.4594</v>
      </c>
      <c r="D22" s="997">
        <v>10.8491</v>
      </c>
      <c r="E22" s="997">
        <v>11.3095</v>
      </c>
      <c r="F22" s="997">
        <v>12.3261</v>
      </c>
      <c r="G22" s="997">
        <v>15.609</v>
      </c>
      <c r="H22" s="997">
        <v>17.665599999999998</v>
      </c>
      <c r="I22" s="997">
        <v>19.716699999999999</v>
      </c>
      <c r="J22" s="997">
        <v>22.326400000000003</v>
      </c>
      <c r="K22" s="997">
        <v>26.565799999999999</v>
      </c>
      <c r="L22" s="706" t="s">
        <v>12</v>
      </c>
      <c r="M22" s="997">
        <v>30.531299999999998</v>
      </c>
      <c r="N22" s="997">
        <v>53.510199999999998</v>
      </c>
      <c r="O22" s="997">
        <v>63.559699999999999</v>
      </c>
      <c r="P22" s="997">
        <v>111.8918</v>
      </c>
      <c r="Q22" s="997">
        <v>164.0719</v>
      </c>
      <c r="R22" s="997">
        <v>201.74029999999999</v>
      </c>
      <c r="S22" s="997">
        <v>255.30289999999999</v>
      </c>
      <c r="T22" s="997">
        <v>300.17259999999999</v>
      </c>
      <c r="U22" s="997">
        <v>392.60300000000001</v>
      </c>
      <c r="V22" s="997">
        <v>527.94849999999997</v>
      </c>
      <c r="W22" s="1001" t="s">
        <v>11</v>
      </c>
      <c r="X22" s="1000">
        <v>10.513125023000001</v>
      </c>
      <c r="Y22" s="1000">
        <v>7.298</v>
      </c>
      <c r="Z22" s="1000">
        <v>8.7943799999999985</v>
      </c>
      <c r="AA22" s="1000">
        <v>15.205078654359999</v>
      </c>
      <c r="AB22" s="1000">
        <v>16.209399999999999</v>
      </c>
      <c r="AC22" s="1000">
        <v>41.532074731240009</v>
      </c>
      <c r="AD22" s="1000">
        <v>236.02517609270998</v>
      </c>
      <c r="AE22" s="1000">
        <v>260.14880382626001</v>
      </c>
      <c r="AF22" s="1000">
        <v>551.45943415292993</v>
      </c>
      <c r="AG22" s="1000">
        <v>632.17102236176004</v>
      </c>
      <c r="AH22" s="1000">
        <v>4569.1460178365696</v>
      </c>
      <c r="AI22" s="1000">
        <v>4708.3118218548107</v>
      </c>
      <c r="AJ22" s="706" t="s">
        <v>11</v>
      </c>
      <c r="AK22" s="1018">
        <v>4754.7517556532412</v>
      </c>
      <c r="AL22" s="1018">
        <v>4703.3131883831802</v>
      </c>
      <c r="AM22" s="1018">
        <v>4820.1837172946298</v>
      </c>
      <c r="AN22" s="1018">
        <v>4599.3883189008602</v>
      </c>
      <c r="AO22" s="1019">
        <v>4635.983392835109</v>
      </c>
      <c r="AP22" s="1018">
        <v>4702.3359838525994</v>
      </c>
      <c r="AQ22" s="1018">
        <v>4697.8217001385501</v>
      </c>
      <c r="AR22" s="1018">
        <v>4851.4440581417894</v>
      </c>
    </row>
    <row r="23" spans="1:58" s="394" customFormat="1" ht="18" customHeight="1">
      <c r="A23" s="977" t="s">
        <v>1063</v>
      </c>
      <c r="B23" s="997">
        <v>0.58650000000000002</v>
      </c>
      <c r="C23" s="997">
        <v>0.87860000000000005</v>
      </c>
      <c r="D23" s="997">
        <v>1.0772999999999999</v>
      </c>
      <c r="E23" s="997">
        <v>1.248</v>
      </c>
      <c r="F23" s="997">
        <v>1.4521999999999999</v>
      </c>
      <c r="G23" s="997">
        <v>2.3285</v>
      </c>
      <c r="H23" s="997">
        <v>3.6843000000000004</v>
      </c>
      <c r="I23" s="997">
        <v>5.1121000000000008</v>
      </c>
      <c r="J23" s="997">
        <v>6.6726000000000001</v>
      </c>
      <c r="K23" s="997">
        <v>8.2004000000000001</v>
      </c>
      <c r="L23" s="977" t="s">
        <v>1063</v>
      </c>
      <c r="M23" s="997">
        <v>10.801299999999999</v>
      </c>
      <c r="N23" s="997">
        <v>21.946099999999998</v>
      </c>
      <c r="O23" s="997">
        <v>25.261299999999999</v>
      </c>
      <c r="P23" s="997">
        <v>31.625</v>
      </c>
      <c r="Q23" s="997">
        <v>40.018699999999995</v>
      </c>
      <c r="R23" s="997">
        <v>53.1128</v>
      </c>
      <c r="S23" s="997">
        <v>56.055500000000002</v>
      </c>
      <c r="T23" s="997">
        <v>66.371499999999997</v>
      </c>
      <c r="U23" s="997">
        <v>56.451300000000003</v>
      </c>
      <c r="V23" s="997">
        <v>60.051400000000001</v>
      </c>
      <c r="W23" s="1001" t="s">
        <v>12</v>
      </c>
      <c r="X23" s="1000">
        <v>844.48620000000005</v>
      </c>
      <c r="Y23" s="1000">
        <v>948.46409999999992</v>
      </c>
      <c r="Z23" s="1000">
        <v>1203.1989999999998</v>
      </c>
      <c r="AA23" s="1000">
        <v>1519.2427</v>
      </c>
      <c r="AB23" s="1000">
        <v>1991.1464200000003</v>
      </c>
      <c r="AC23" s="1000">
        <v>2609.2893801830501</v>
      </c>
      <c r="AD23" s="1000">
        <v>4820.6957225034394</v>
      </c>
      <c r="AE23" s="1000">
        <v>7799.4001132610392</v>
      </c>
      <c r="AF23" s="1000">
        <v>9667.8766775001768</v>
      </c>
      <c r="AG23" s="1000">
        <v>9198.1730575210786</v>
      </c>
      <c r="AH23" s="1000">
        <v>9614.4457984891196</v>
      </c>
      <c r="AI23" s="1000">
        <v>10440.956329526043</v>
      </c>
      <c r="AJ23" s="706" t="s">
        <v>12</v>
      </c>
      <c r="AK23" s="1020">
        <v>10490.519100826703</v>
      </c>
      <c r="AL23" s="1020">
        <v>10949.139460042679</v>
      </c>
      <c r="AM23" s="1020">
        <v>11420.567204266134</v>
      </c>
      <c r="AN23" s="1020">
        <v>11543.64992517204</v>
      </c>
      <c r="AO23" s="1021">
        <v>11764.494004599022</v>
      </c>
      <c r="AP23" s="1020">
        <v>12168.761857311898</v>
      </c>
      <c r="AQ23" s="1020">
        <v>12933.83207658179</v>
      </c>
      <c r="AR23" s="1020">
        <v>13179.598112552094</v>
      </c>
    </row>
    <row r="24" spans="1:58" s="394" customFormat="1" ht="18" customHeight="1">
      <c r="A24" s="706"/>
      <c r="B24" s="997"/>
      <c r="C24" s="997"/>
      <c r="D24" s="997"/>
      <c r="E24" s="997"/>
      <c r="F24" s="997"/>
      <c r="G24" s="997"/>
      <c r="H24" s="997"/>
      <c r="I24" s="997"/>
      <c r="J24" s="997"/>
      <c r="K24" s="997"/>
      <c r="L24" s="706"/>
      <c r="M24" s="997"/>
      <c r="N24" s="997"/>
      <c r="O24" s="997"/>
      <c r="P24" s="997"/>
      <c r="Q24" s="997"/>
      <c r="R24" s="997"/>
      <c r="S24" s="997"/>
      <c r="T24" s="997"/>
      <c r="U24" s="997"/>
      <c r="V24" s="997"/>
      <c r="W24" s="977" t="s">
        <v>1063</v>
      </c>
      <c r="X24" s="1000">
        <v>0</v>
      </c>
      <c r="Y24" s="1000">
        <v>0</v>
      </c>
      <c r="Z24" s="1000">
        <v>0</v>
      </c>
      <c r="AA24" s="1000">
        <v>0</v>
      </c>
      <c r="AB24" s="1000">
        <v>0</v>
      </c>
      <c r="AC24" s="1000">
        <v>0</v>
      </c>
      <c r="AD24" s="1000">
        <v>0</v>
      </c>
      <c r="AE24" s="1000">
        <v>0</v>
      </c>
      <c r="AF24" s="1000">
        <v>0</v>
      </c>
      <c r="AG24" s="1000">
        <v>0</v>
      </c>
      <c r="AH24" s="1000">
        <v>0</v>
      </c>
      <c r="AI24" s="1000">
        <v>0</v>
      </c>
      <c r="AJ24" s="977" t="s">
        <v>1063</v>
      </c>
      <c r="AK24" s="1020">
        <v>11.608976332719999</v>
      </c>
      <c r="AL24" s="1020">
        <v>32.218124887850003</v>
      </c>
      <c r="AM24" s="1020">
        <v>31.15948620552</v>
      </c>
      <c r="AN24" s="1020">
        <v>37.919131376599999</v>
      </c>
      <c r="AO24" s="1019">
        <v>39.513267152220003</v>
      </c>
      <c r="AP24" s="1020">
        <v>40.749438245</v>
      </c>
      <c r="AQ24" s="1020">
        <v>42.150072587380002</v>
      </c>
      <c r="AR24" s="1020">
        <v>62.646429505980009</v>
      </c>
    </row>
    <row r="25" spans="1:58" s="394" customFormat="1" ht="18" customHeight="1">
      <c r="A25" s="715" t="s">
        <v>14</v>
      </c>
      <c r="B25" s="1063">
        <v>0</v>
      </c>
      <c r="C25" s="1063">
        <v>0</v>
      </c>
      <c r="D25" s="1063">
        <v>0</v>
      </c>
      <c r="E25" s="1063">
        <v>0</v>
      </c>
      <c r="F25" s="1063">
        <v>0</v>
      </c>
      <c r="G25" s="1063">
        <v>0</v>
      </c>
      <c r="H25" s="1063">
        <v>0</v>
      </c>
      <c r="I25" s="1063">
        <v>0</v>
      </c>
      <c r="J25" s="1063">
        <v>0</v>
      </c>
      <c r="K25" s="1063">
        <v>0</v>
      </c>
      <c r="L25" s="715" t="s">
        <v>14</v>
      </c>
      <c r="M25" s="1063">
        <v>0</v>
      </c>
      <c r="N25" s="1063">
        <v>1.5127803247800002</v>
      </c>
      <c r="O25" s="1063">
        <v>1.54354955526</v>
      </c>
      <c r="P25" s="1063">
        <v>2.2410122116200002</v>
      </c>
      <c r="Q25" s="1063">
        <v>2.9339487528699997</v>
      </c>
      <c r="R25" s="1063">
        <v>3.5301534520500004</v>
      </c>
      <c r="S25" s="1063">
        <v>1.4819</v>
      </c>
      <c r="T25" s="1063">
        <v>0.94129999999999991</v>
      </c>
      <c r="U25" s="1063">
        <v>2.1018000000000003</v>
      </c>
      <c r="V25" s="1063">
        <v>7.5643000000000002</v>
      </c>
      <c r="W25" s="977" t="s">
        <v>1065</v>
      </c>
      <c r="X25" s="1000">
        <v>0</v>
      </c>
      <c r="Y25" s="1000">
        <v>0</v>
      </c>
      <c r="Z25" s="1000">
        <v>0</v>
      </c>
      <c r="AA25" s="1000">
        <v>0</v>
      </c>
      <c r="AB25" s="1000">
        <v>0</v>
      </c>
      <c r="AC25" s="1000">
        <v>0</v>
      </c>
      <c r="AD25" s="1000">
        <v>0</v>
      </c>
      <c r="AE25" s="1000">
        <v>0</v>
      </c>
      <c r="AF25" s="1000">
        <v>0</v>
      </c>
      <c r="AG25" s="1000">
        <v>0</v>
      </c>
      <c r="AH25" s="1000">
        <v>0</v>
      </c>
      <c r="AI25" s="1000">
        <v>2.4939937582500002</v>
      </c>
      <c r="AJ25" s="977" t="s">
        <v>1065</v>
      </c>
      <c r="AK25" s="1018">
        <v>5.0562594774900003</v>
      </c>
      <c r="AL25" s="1018">
        <v>7.3661540279399995</v>
      </c>
      <c r="AM25" s="1018">
        <v>7.3592321803699994</v>
      </c>
      <c r="AN25" s="1018">
        <v>10.51262213901</v>
      </c>
      <c r="AO25" s="1019">
        <v>11.314227124999999</v>
      </c>
      <c r="AP25" s="1018">
        <v>13.735288237999999</v>
      </c>
      <c r="AQ25" s="1018">
        <v>17.875405997999998</v>
      </c>
      <c r="AR25" s="1018">
        <v>21.517181750999999</v>
      </c>
    </row>
    <row r="26" spans="1:58" s="394" customFormat="1" ht="18" customHeight="1">
      <c r="A26" s="706" t="s">
        <v>11</v>
      </c>
      <c r="B26" s="997">
        <v>0</v>
      </c>
      <c r="C26" s="997">
        <v>0</v>
      </c>
      <c r="D26" s="997">
        <v>0</v>
      </c>
      <c r="E26" s="997">
        <v>0</v>
      </c>
      <c r="F26" s="997">
        <v>0</v>
      </c>
      <c r="G26" s="997">
        <v>0</v>
      </c>
      <c r="H26" s="997">
        <v>0</v>
      </c>
      <c r="I26" s="997">
        <v>0</v>
      </c>
      <c r="J26" s="997">
        <v>0</v>
      </c>
      <c r="K26" s="997">
        <v>0</v>
      </c>
      <c r="L26" s="706" t="s">
        <v>11</v>
      </c>
      <c r="M26" s="997">
        <v>0</v>
      </c>
      <c r="N26" s="997">
        <v>9.3680324779999991E-2</v>
      </c>
      <c r="O26" s="997">
        <v>1.1849555259999998E-2</v>
      </c>
      <c r="P26" s="997">
        <v>0.12371221162</v>
      </c>
      <c r="Q26" s="997">
        <v>2.4748752870000001E-2</v>
      </c>
      <c r="R26" s="997">
        <v>2.35345205E-3</v>
      </c>
      <c r="S26" s="997">
        <v>6.4999999999999997E-3</v>
      </c>
      <c r="T26" s="997">
        <v>6.4999999999999997E-3</v>
      </c>
      <c r="U26" s="997">
        <v>6.4999999999999997E-3</v>
      </c>
      <c r="V26" s="997">
        <v>6.4999999999999997E-3</v>
      </c>
      <c r="W26" s="1008" t="s">
        <v>14</v>
      </c>
      <c r="X26" s="1064">
        <v>26.796399999999998</v>
      </c>
      <c r="Y26" s="1064">
        <v>17.326599999999999</v>
      </c>
      <c r="Z26" s="1064">
        <v>20.234900000000003</v>
      </c>
      <c r="AA26" s="1064">
        <v>24.631800000000002</v>
      </c>
      <c r="AB26" s="1064">
        <v>54.526600000000002</v>
      </c>
      <c r="AC26" s="1064">
        <v>80.652365749929999</v>
      </c>
      <c r="AD26" s="1064">
        <v>87.753600434149988</v>
      </c>
      <c r="AE26" s="1064">
        <v>149.76513917075999</v>
      </c>
      <c r="AF26" s="1064">
        <v>310.32427024071001</v>
      </c>
      <c r="AG26" s="1064">
        <v>369.80982430045992</v>
      </c>
      <c r="AH26" s="1064">
        <v>513.21865656525006</v>
      </c>
      <c r="AI26" s="1064">
        <v>665.87927111209001</v>
      </c>
      <c r="AJ26" s="715" t="s">
        <v>14</v>
      </c>
      <c r="AK26" s="1016">
        <v>662.01432846730006</v>
      </c>
      <c r="AL26" s="1016">
        <v>661.03491818162013</v>
      </c>
      <c r="AM26" s="1016">
        <v>704.92148286947008</v>
      </c>
      <c r="AN26" s="1016">
        <v>779.1269313972299</v>
      </c>
      <c r="AO26" s="1017">
        <v>577.94098727428002</v>
      </c>
      <c r="AP26" s="1016">
        <v>486.92437349125993</v>
      </c>
      <c r="AQ26" s="1016">
        <v>484.48350245038006</v>
      </c>
      <c r="AR26" s="1016">
        <v>536.36732463754004</v>
      </c>
    </row>
    <row r="27" spans="1:58" s="394" customFormat="1" ht="18" customHeight="1">
      <c r="A27" s="706" t="s">
        <v>12</v>
      </c>
      <c r="B27" s="997">
        <v>0</v>
      </c>
      <c r="C27" s="997">
        <v>0</v>
      </c>
      <c r="D27" s="997">
        <v>0</v>
      </c>
      <c r="E27" s="997">
        <v>0</v>
      </c>
      <c r="F27" s="997">
        <v>0</v>
      </c>
      <c r="G27" s="997">
        <v>0</v>
      </c>
      <c r="H27" s="997">
        <v>0</v>
      </c>
      <c r="I27" s="997">
        <v>0</v>
      </c>
      <c r="J27" s="997">
        <v>0</v>
      </c>
      <c r="K27" s="997">
        <v>0</v>
      </c>
      <c r="L27" s="706" t="s">
        <v>12</v>
      </c>
      <c r="M27" s="997">
        <v>0</v>
      </c>
      <c r="N27" s="997">
        <v>1.2532000000000001</v>
      </c>
      <c r="O27" s="997">
        <v>1.4989000000000001</v>
      </c>
      <c r="P27" s="997">
        <v>1.8835</v>
      </c>
      <c r="Q27" s="997">
        <v>2.65</v>
      </c>
      <c r="R27" s="997">
        <v>3.2933000000000003</v>
      </c>
      <c r="S27" s="997">
        <v>1.4198</v>
      </c>
      <c r="T27" s="997">
        <v>0.82769999999999999</v>
      </c>
      <c r="U27" s="997">
        <v>2.0950000000000002</v>
      </c>
      <c r="V27" s="997">
        <v>7.5006000000000004</v>
      </c>
      <c r="W27" s="1001" t="s">
        <v>11</v>
      </c>
      <c r="X27" s="1000">
        <v>0</v>
      </c>
      <c r="Y27" s="1000">
        <v>0</v>
      </c>
      <c r="Z27" s="1000">
        <v>0</v>
      </c>
      <c r="AA27" s="1000">
        <v>0</v>
      </c>
      <c r="AB27" s="1000">
        <v>0</v>
      </c>
      <c r="AC27" s="1000">
        <v>0</v>
      </c>
      <c r="AD27" s="1000">
        <v>0</v>
      </c>
      <c r="AE27" s="1000">
        <v>0</v>
      </c>
      <c r="AF27" s="1000">
        <v>0</v>
      </c>
      <c r="AG27" s="1000">
        <v>0</v>
      </c>
      <c r="AH27" s="1000">
        <v>0</v>
      </c>
      <c r="AI27" s="1000">
        <v>0</v>
      </c>
      <c r="AJ27" s="706" t="s">
        <v>11</v>
      </c>
      <c r="AK27" s="1018">
        <v>0</v>
      </c>
      <c r="AL27" s="1018">
        <v>0</v>
      </c>
      <c r="AM27" s="1018">
        <v>0</v>
      </c>
      <c r="AN27" s="1022">
        <v>0</v>
      </c>
      <c r="AO27" s="1019">
        <v>0</v>
      </c>
      <c r="AP27" s="1018">
        <v>0</v>
      </c>
      <c r="AQ27" s="1018">
        <v>0</v>
      </c>
      <c r="AR27" s="1018">
        <v>0</v>
      </c>
    </row>
    <row r="28" spans="1:58" s="394" customFormat="1" ht="18" customHeight="1">
      <c r="A28" s="977" t="s">
        <v>1063</v>
      </c>
      <c r="B28" s="997">
        <v>0</v>
      </c>
      <c r="C28" s="997">
        <v>0</v>
      </c>
      <c r="D28" s="997">
        <v>0</v>
      </c>
      <c r="E28" s="997">
        <v>0</v>
      </c>
      <c r="F28" s="997">
        <v>0</v>
      </c>
      <c r="G28" s="997">
        <v>0</v>
      </c>
      <c r="H28" s="997">
        <v>0</v>
      </c>
      <c r="I28" s="997">
        <v>0</v>
      </c>
      <c r="J28" s="997">
        <v>0</v>
      </c>
      <c r="K28" s="997">
        <v>0</v>
      </c>
      <c r="L28" s="977" t="s">
        <v>1063</v>
      </c>
      <c r="M28" s="997">
        <v>0</v>
      </c>
      <c r="N28" s="997">
        <v>0.16589999999999999</v>
      </c>
      <c r="O28" s="997">
        <v>3.2799999999999996E-2</v>
      </c>
      <c r="P28" s="997">
        <v>0.23380000000000001</v>
      </c>
      <c r="Q28" s="997">
        <v>0.25919999999999999</v>
      </c>
      <c r="R28" s="997">
        <v>0.23449999999999999</v>
      </c>
      <c r="S28" s="997">
        <v>5.5600000000000004E-2</v>
      </c>
      <c r="T28" s="997">
        <v>0.1071</v>
      </c>
      <c r="U28" s="997">
        <v>2.9999999999999997E-4</v>
      </c>
      <c r="V28" s="997">
        <v>5.7200000000000001E-2</v>
      </c>
      <c r="W28" s="1001" t="s">
        <v>12</v>
      </c>
      <c r="X28" s="1000">
        <v>26.796399999999998</v>
      </c>
      <c r="Y28" s="1000">
        <v>17.326599999999999</v>
      </c>
      <c r="Z28" s="1000">
        <v>20.234900000000003</v>
      </c>
      <c r="AA28" s="1000">
        <v>24.631800000000002</v>
      </c>
      <c r="AB28" s="1000">
        <v>54.526600000000002</v>
      </c>
      <c r="AC28" s="1000">
        <v>80.652365749929999</v>
      </c>
      <c r="AD28" s="1000">
        <v>87.753600434149988</v>
      </c>
      <c r="AE28" s="1000">
        <v>149.76513917075999</v>
      </c>
      <c r="AF28" s="1000">
        <v>310.32427024071001</v>
      </c>
      <c r="AG28" s="1000">
        <v>369.80982430045992</v>
      </c>
      <c r="AH28" s="1000">
        <v>513.21865656525006</v>
      </c>
      <c r="AI28" s="1000">
        <v>665.87927111209001</v>
      </c>
      <c r="AJ28" s="706" t="s">
        <v>12</v>
      </c>
      <c r="AK28" s="1020">
        <v>661.77242846730007</v>
      </c>
      <c r="AL28" s="1020">
        <v>660.34101818162003</v>
      </c>
      <c r="AM28" s="1020">
        <v>704.22758286946998</v>
      </c>
      <c r="AN28" s="1022">
        <v>776.6980313972299</v>
      </c>
      <c r="AO28" s="1021">
        <v>577.94098727428002</v>
      </c>
      <c r="AP28" s="1020">
        <v>486.92437349125993</v>
      </c>
      <c r="AQ28" s="1020">
        <v>484.48350245038006</v>
      </c>
      <c r="AR28" s="1018">
        <v>536.36732463754004</v>
      </c>
    </row>
    <row r="29" spans="1:58" s="394" customFormat="1" ht="18" customHeight="1">
      <c r="A29" s="706"/>
      <c r="B29" s="997"/>
      <c r="C29" s="997"/>
      <c r="D29" s="997"/>
      <c r="E29" s="997"/>
      <c r="F29" s="997"/>
      <c r="G29" s="997"/>
      <c r="H29" s="997"/>
      <c r="I29" s="997"/>
      <c r="J29" s="997"/>
      <c r="K29" s="997"/>
      <c r="L29" s="706"/>
      <c r="M29" s="997"/>
      <c r="N29" s="997"/>
      <c r="O29" s="997"/>
      <c r="P29" s="997"/>
      <c r="Q29" s="997"/>
      <c r="R29" s="997"/>
      <c r="S29" s="997"/>
      <c r="T29" s="997"/>
      <c r="U29" s="997"/>
      <c r="V29" s="997"/>
      <c r="W29" s="977" t="s">
        <v>1063</v>
      </c>
      <c r="X29" s="1000">
        <v>0</v>
      </c>
      <c r="Y29" s="1000">
        <v>0</v>
      </c>
      <c r="Z29" s="1000">
        <v>0</v>
      </c>
      <c r="AA29" s="1000">
        <v>0</v>
      </c>
      <c r="AB29" s="1000">
        <v>0</v>
      </c>
      <c r="AC29" s="1000">
        <v>0</v>
      </c>
      <c r="AD29" s="1000">
        <v>0</v>
      </c>
      <c r="AE29" s="1000">
        <v>0</v>
      </c>
      <c r="AF29" s="1000">
        <v>0</v>
      </c>
      <c r="AG29" s="1000">
        <v>0</v>
      </c>
      <c r="AH29" s="1000">
        <v>0</v>
      </c>
      <c r="AI29" s="1000">
        <v>0</v>
      </c>
      <c r="AJ29" s="977" t="s">
        <v>1063</v>
      </c>
      <c r="AK29" s="1020">
        <v>0.2419</v>
      </c>
      <c r="AL29" s="1020">
        <v>0.69389999999999996</v>
      </c>
      <c r="AM29" s="1020">
        <v>0.69389999999999996</v>
      </c>
      <c r="AN29" s="1022">
        <v>1.4289000000000001</v>
      </c>
      <c r="AO29" s="1019">
        <v>0</v>
      </c>
      <c r="AP29" s="1018">
        <v>0</v>
      </c>
      <c r="AQ29" s="1018">
        <v>0</v>
      </c>
      <c r="AR29" s="1018">
        <v>0</v>
      </c>
    </row>
    <row r="30" spans="1:58" s="394" customFormat="1" ht="18" customHeight="1">
      <c r="A30" s="715" t="s">
        <v>15</v>
      </c>
      <c r="B30" s="1063">
        <v>0</v>
      </c>
      <c r="C30" s="1063">
        <v>0</v>
      </c>
      <c r="D30" s="1063">
        <v>0</v>
      </c>
      <c r="E30" s="1063">
        <v>0</v>
      </c>
      <c r="F30" s="1063">
        <v>0</v>
      </c>
      <c r="G30" s="1063">
        <v>0</v>
      </c>
      <c r="H30" s="1063">
        <v>0</v>
      </c>
      <c r="I30" s="1063">
        <v>0</v>
      </c>
      <c r="J30" s="1063">
        <v>0</v>
      </c>
      <c r="K30" s="1063">
        <v>0</v>
      </c>
      <c r="L30" s="715" t="s">
        <v>15</v>
      </c>
      <c r="M30" s="1063">
        <v>0</v>
      </c>
      <c r="N30" s="1063">
        <v>2.3474434903699999</v>
      </c>
      <c r="O30" s="1063">
        <v>2.7468417513800003</v>
      </c>
      <c r="P30" s="1063">
        <v>3.6553602534899996</v>
      </c>
      <c r="Q30" s="1063">
        <v>3.4795551119699999</v>
      </c>
      <c r="R30" s="1063">
        <v>1.52453203813</v>
      </c>
      <c r="S30" s="1063">
        <v>1.4530368814799999</v>
      </c>
      <c r="T30" s="1063">
        <v>0.92610000000000003</v>
      </c>
      <c r="U30" s="1063">
        <v>0.69229475379999994</v>
      </c>
      <c r="V30" s="1063">
        <v>0.95099999999999996</v>
      </c>
      <c r="W30" s="977" t="s">
        <v>1065</v>
      </c>
      <c r="X30" s="1000">
        <v>0</v>
      </c>
      <c r="Y30" s="1000">
        <v>0</v>
      </c>
      <c r="Z30" s="1000">
        <v>0</v>
      </c>
      <c r="AA30" s="1000">
        <v>0</v>
      </c>
      <c r="AB30" s="1000">
        <v>0</v>
      </c>
      <c r="AC30" s="1000">
        <v>0</v>
      </c>
      <c r="AD30" s="1000">
        <v>0</v>
      </c>
      <c r="AE30" s="1000">
        <v>0</v>
      </c>
      <c r="AF30" s="1000">
        <v>0</v>
      </c>
      <c r="AG30" s="1000">
        <v>0</v>
      </c>
      <c r="AH30" s="1000">
        <v>0</v>
      </c>
      <c r="AI30" s="1000">
        <v>0</v>
      </c>
      <c r="AJ30" s="977" t="s">
        <v>1065</v>
      </c>
      <c r="AK30" s="1016">
        <v>0</v>
      </c>
      <c r="AL30" s="1016">
        <v>0</v>
      </c>
      <c r="AM30" s="1016">
        <v>0</v>
      </c>
      <c r="AN30" s="1016">
        <v>1</v>
      </c>
      <c r="AO30" s="1017">
        <v>0</v>
      </c>
      <c r="AP30" s="1016">
        <v>0</v>
      </c>
      <c r="AQ30" s="1016">
        <v>0</v>
      </c>
      <c r="AR30" s="1016">
        <v>0</v>
      </c>
    </row>
    <row r="31" spans="1:58" s="394" customFormat="1" ht="18" customHeight="1">
      <c r="A31" s="706" t="s">
        <v>11</v>
      </c>
      <c r="B31" s="997">
        <v>0</v>
      </c>
      <c r="C31" s="997">
        <v>0</v>
      </c>
      <c r="D31" s="997">
        <v>0</v>
      </c>
      <c r="E31" s="997">
        <v>0</v>
      </c>
      <c r="F31" s="997">
        <v>0</v>
      </c>
      <c r="G31" s="997">
        <v>0</v>
      </c>
      <c r="H31" s="997">
        <v>0</v>
      </c>
      <c r="I31" s="997">
        <v>0</v>
      </c>
      <c r="J31" s="997">
        <v>0</v>
      </c>
      <c r="K31" s="997">
        <v>0</v>
      </c>
      <c r="L31" s="706" t="s">
        <v>11</v>
      </c>
      <c r="M31" s="997">
        <v>0</v>
      </c>
      <c r="N31" s="997">
        <v>2.3474434903699999</v>
      </c>
      <c r="O31" s="997">
        <v>2.7468417513800003</v>
      </c>
      <c r="P31" s="997">
        <v>3.6553602534899996</v>
      </c>
      <c r="Q31" s="997">
        <v>3.4795551119699999</v>
      </c>
      <c r="R31" s="997">
        <v>1.52453203813</v>
      </c>
      <c r="S31" s="997">
        <v>1.4530368814799999</v>
      </c>
      <c r="T31" s="997">
        <v>0.92610000000000003</v>
      </c>
      <c r="U31" s="997">
        <v>0.69229475379999994</v>
      </c>
      <c r="V31" s="997">
        <v>0.95099999999999996</v>
      </c>
      <c r="W31" s="1008" t="s">
        <v>15</v>
      </c>
      <c r="X31" s="1064">
        <v>1.0800513805800001</v>
      </c>
      <c r="Y31" s="1064">
        <v>0.16429999999999989</v>
      </c>
      <c r="Z31" s="1064">
        <v>0.21199999999999999</v>
      </c>
      <c r="AA31" s="1064">
        <v>1.9307999999999998</v>
      </c>
      <c r="AB31" s="1064">
        <v>2.4494000000000002</v>
      </c>
      <c r="AC31" s="1064">
        <v>13.249363450000001</v>
      </c>
      <c r="AD31" s="1064">
        <v>0</v>
      </c>
      <c r="AE31" s="1064">
        <v>0</v>
      </c>
      <c r="AF31" s="1064">
        <v>13.249363449780001</v>
      </c>
      <c r="AG31" s="1064">
        <v>0</v>
      </c>
      <c r="AH31" s="1064">
        <v>0</v>
      </c>
      <c r="AI31" s="1064">
        <v>0</v>
      </c>
      <c r="AJ31" s="715" t="s">
        <v>15</v>
      </c>
      <c r="AK31" s="1066">
        <v>0</v>
      </c>
      <c r="AL31" s="1066">
        <v>0</v>
      </c>
      <c r="AM31" s="1066">
        <v>0</v>
      </c>
      <c r="AN31" s="1066">
        <v>23.578282826840002</v>
      </c>
      <c r="AO31" s="1017">
        <v>23.587728207849999</v>
      </c>
      <c r="AP31" s="1016">
        <v>23.587728207849999</v>
      </c>
      <c r="AQ31" s="1016">
        <v>23.587728207849999</v>
      </c>
      <c r="AR31" s="1016">
        <v>23.590060130589997</v>
      </c>
    </row>
    <row r="32" spans="1:58" s="394" customFormat="1" ht="18" customHeight="1">
      <c r="A32" s="706" t="s">
        <v>12</v>
      </c>
      <c r="B32" s="997">
        <v>0</v>
      </c>
      <c r="C32" s="997">
        <v>0</v>
      </c>
      <c r="D32" s="997">
        <v>0</v>
      </c>
      <c r="E32" s="997">
        <v>0</v>
      </c>
      <c r="F32" s="997">
        <v>0</v>
      </c>
      <c r="G32" s="997">
        <v>0</v>
      </c>
      <c r="H32" s="997">
        <v>0</v>
      </c>
      <c r="I32" s="997">
        <v>0</v>
      </c>
      <c r="J32" s="997">
        <v>0</v>
      </c>
      <c r="K32" s="997">
        <v>0</v>
      </c>
      <c r="L32" s="706" t="s">
        <v>12</v>
      </c>
      <c r="M32" s="997">
        <v>0</v>
      </c>
      <c r="N32" s="997">
        <v>0</v>
      </c>
      <c r="O32" s="997">
        <v>0</v>
      </c>
      <c r="P32" s="997">
        <v>0</v>
      </c>
      <c r="Q32" s="997">
        <v>0</v>
      </c>
      <c r="R32" s="997">
        <v>0</v>
      </c>
      <c r="S32" s="997">
        <v>0</v>
      </c>
      <c r="T32" s="997">
        <v>0</v>
      </c>
      <c r="U32" s="997">
        <v>0</v>
      </c>
      <c r="V32" s="997">
        <v>0</v>
      </c>
      <c r="W32" s="1001" t="s">
        <v>11</v>
      </c>
      <c r="X32" s="1000">
        <v>1.0800513805800001</v>
      </c>
      <c r="Y32" s="1000">
        <v>0.16429999999999989</v>
      </c>
      <c r="Z32" s="1000">
        <v>0.21199999999999999</v>
      </c>
      <c r="AA32" s="1000">
        <v>1.9307999999999998</v>
      </c>
      <c r="AB32" s="1000">
        <v>2.4494000000000002</v>
      </c>
      <c r="AC32" s="1000">
        <v>13.249363450000001</v>
      </c>
      <c r="AD32" s="1000">
        <v>0</v>
      </c>
      <c r="AE32" s="1000">
        <v>0</v>
      </c>
      <c r="AF32" s="1000">
        <v>13.249363449780001</v>
      </c>
      <c r="AG32" s="1000">
        <v>0</v>
      </c>
      <c r="AH32" s="1000">
        <v>0</v>
      </c>
      <c r="AI32" s="1000">
        <v>0</v>
      </c>
      <c r="AJ32" s="706" t="s">
        <v>11</v>
      </c>
      <c r="AK32" s="1022">
        <v>0</v>
      </c>
      <c r="AL32" s="1022">
        <v>0</v>
      </c>
      <c r="AM32" s="1022">
        <v>0</v>
      </c>
      <c r="AN32" s="1022">
        <v>23.578282826840002</v>
      </c>
      <c r="AO32" s="1019">
        <v>23.587728207849999</v>
      </c>
      <c r="AP32" s="1018">
        <v>23.587728207849999</v>
      </c>
      <c r="AQ32" s="1018">
        <v>23.587728207849999</v>
      </c>
      <c r="AR32" s="1018">
        <v>23.590060130589997</v>
      </c>
    </row>
    <row r="33" spans="1:44" s="394" customFormat="1" ht="18" customHeight="1">
      <c r="A33" s="977" t="s">
        <v>1063</v>
      </c>
      <c r="B33" s="997">
        <v>0</v>
      </c>
      <c r="C33" s="997">
        <v>0</v>
      </c>
      <c r="D33" s="997">
        <v>0</v>
      </c>
      <c r="E33" s="997">
        <v>0</v>
      </c>
      <c r="F33" s="997">
        <v>0</v>
      </c>
      <c r="G33" s="997">
        <v>0</v>
      </c>
      <c r="H33" s="997">
        <v>0</v>
      </c>
      <c r="I33" s="997">
        <v>0</v>
      </c>
      <c r="J33" s="997">
        <v>0</v>
      </c>
      <c r="K33" s="997">
        <v>0</v>
      </c>
      <c r="L33" s="977" t="s">
        <v>1063</v>
      </c>
      <c r="M33" s="997">
        <v>0</v>
      </c>
      <c r="N33" s="997">
        <v>0</v>
      </c>
      <c r="O33" s="997">
        <v>0</v>
      </c>
      <c r="P33" s="997">
        <v>0</v>
      </c>
      <c r="Q33" s="997">
        <v>0</v>
      </c>
      <c r="R33" s="997">
        <v>0</v>
      </c>
      <c r="S33" s="997">
        <v>0</v>
      </c>
      <c r="T33" s="997">
        <v>0</v>
      </c>
      <c r="U33" s="997">
        <v>0</v>
      </c>
      <c r="V33" s="997">
        <v>0</v>
      </c>
      <c r="W33" s="1001" t="s">
        <v>12</v>
      </c>
      <c r="X33" s="1000">
        <v>0</v>
      </c>
      <c r="Y33" s="1000">
        <v>0</v>
      </c>
      <c r="Z33" s="1000">
        <v>0</v>
      </c>
      <c r="AA33" s="1000">
        <v>0</v>
      </c>
      <c r="AB33" s="1000">
        <v>0</v>
      </c>
      <c r="AC33" s="1000">
        <v>0</v>
      </c>
      <c r="AD33" s="1000">
        <v>0</v>
      </c>
      <c r="AE33" s="1000">
        <v>0</v>
      </c>
      <c r="AF33" s="1000">
        <v>0</v>
      </c>
      <c r="AG33" s="1000">
        <v>0</v>
      </c>
      <c r="AH33" s="1000">
        <v>0</v>
      </c>
      <c r="AI33" s="1000">
        <v>0</v>
      </c>
      <c r="AJ33" s="706" t="s">
        <v>12</v>
      </c>
      <c r="AK33" s="1020">
        <v>0</v>
      </c>
      <c r="AL33" s="1020">
        <v>0</v>
      </c>
      <c r="AM33" s="1020">
        <v>0</v>
      </c>
      <c r="AN33" s="1020">
        <v>0</v>
      </c>
      <c r="AO33" s="1021">
        <v>0</v>
      </c>
      <c r="AP33" s="1020">
        <v>0</v>
      </c>
      <c r="AQ33" s="1020">
        <v>0</v>
      </c>
      <c r="AR33" s="1020">
        <v>0</v>
      </c>
    </row>
    <row r="34" spans="1:44" s="394" customFormat="1" ht="18" customHeight="1">
      <c r="A34" s="706"/>
      <c r="B34" s="997"/>
      <c r="C34" s="997"/>
      <c r="D34" s="997"/>
      <c r="E34" s="997"/>
      <c r="F34" s="997"/>
      <c r="G34" s="997"/>
      <c r="H34" s="997"/>
      <c r="I34" s="997"/>
      <c r="J34" s="997"/>
      <c r="K34" s="997"/>
      <c r="L34" s="706"/>
      <c r="M34" s="997"/>
      <c r="N34" s="997"/>
      <c r="O34" s="997"/>
      <c r="P34" s="997"/>
      <c r="Q34" s="997"/>
      <c r="R34" s="997"/>
      <c r="S34" s="997"/>
      <c r="T34" s="997"/>
      <c r="U34" s="997"/>
      <c r="V34" s="997"/>
      <c r="W34" s="977" t="s">
        <v>1063</v>
      </c>
      <c r="X34" s="1000">
        <v>0</v>
      </c>
      <c r="Y34" s="1000">
        <v>0</v>
      </c>
      <c r="Z34" s="1000">
        <v>0</v>
      </c>
      <c r="AA34" s="1000">
        <v>0</v>
      </c>
      <c r="AB34" s="1000">
        <v>0</v>
      </c>
      <c r="AC34" s="1000">
        <v>0</v>
      </c>
      <c r="AD34" s="1000">
        <v>0</v>
      </c>
      <c r="AE34" s="1000">
        <v>0</v>
      </c>
      <c r="AF34" s="1000">
        <v>0</v>
      </c>
      <c r="AG34" s="1000">
        <v>0</v>
      </c>
      <c r="AH34" s="1000">
        <v>0</v>
      </c>
      <c r="AI34" s="1000">
        <v>0</v>
      </c>
      <c r="AJ34" s="977" t="s">
        <v>1063</v>
      </c>
      <c r="AK34" s="1020">
        <v>0</v>
      </c>
      <c r="AL34" s="1020">
        <v>0</v>
      </c>
      <c r="AM34" s="1020">
        <v>0</v>
      </c>
      <c r="AN34" s="1020">
        <v>0</v>
      </c>
      <c r="AO34" s="1019">
        <v>0</v>
      </c>
      <c r="AP34" s="1018">
        <v>0</v>
      </c>
      <c r="AQ34" s="1018">
        <v>0</v>
      </c>
      <c r="AR34" s="1018">
        <v>0</v>
      </c>
    </row>
    <row r="35" spans="1:44" s="394" customFormat="1" ht="18" customHeight="1">
      <c r="A35" s="715" t="s">
        <v>16</v>
      </c>
      <c r="B35" s="1063">
        <v>9.6705000000000005</v>
      </c>
      <c r="C35" s="1063">
        <v>11.6114</v>
      </c>
      <c r="D35" s="1063">
        <v>12.2378</v>
      </c>
      <c r="E35" s="1063">
        <v>12.895299999999999</v>
      </c>
      <c r="F35" s="1063">
        <v>14.138999999999999</v>
      </c>
      <c r="G35" s="1063">
        <v>18.299900000000001</v>
      </c>
      <c r="H35" s="1063">
        <v>21.892499999999998</v>
      </c>
      <c r="I35" s="1063">
        <v>25.4725</v>
      </c>
      <c r="J35" s="1063">
        <v>29.643900000000002</v>
      </c>
      <c r="K35" s="1063">
        <v>35.436599999999999</v>
      </c>
      <c r="L35" s="715" t="s">
        <v>16</v>
      </c>
      <c r="M35" s="1063">
        <v>42.079000000000001</v>
      </c>
      <c r="N35" s="1063">
        <v>76.098699999999994</v>
      </c>
      <c r="O35" s="1063">
        <v>91.2393</v>
      </c>
      <c r="P35" s="1063">
        <v>145.10389999999998</v>
      </c>
      <c r="Q35" s="1063">
        <v>204.9451</v>
      </c>
      <c r="R35" s="1063">
        <v>255.55879999999999</v>
      </c>
      <c r="S35" s="1063">
        <v>316.57729999999998</v>
      </c>
      <c r="T35" s="1063">
        <v>370.70670000000001</v>
      </c>
      <c r="U35" s="1063">
        <v>452.41109999999998</v>
      </c>
      <c r="V35" s="1063">
        <v>587.48619999999994</v>
      </c>
      <c r="W35" s="977" t="s">
        <v>1065</v>
      </c>
      <c r="X35" s="1000">
        <v>0</v>
      </c>
      <c r="Y35" s="1000">
        <v>0</v>
      </c>
      <c r="Z35" s="1000">
        <v>0</v>
      </c>
      <c r="AA35" s="1000">
        <v>0</v>
      </c>
      <c r="AB35" s="1000">
        <v>0</v>
      </c>
      <c r="AC35" s="1000">
        <v>0</v>
      </c>
      <c r="AD35" s="1000">
        <v>0</v>
      </c>
      <c r="AE35" s="1000">
        <v>0</v>
      </c>
      <c r="AF35" s="1000">
        <v>0</v>
      </c>
      <c r="AG35" s="1000">
        <v>0</v>
      </c>
      <c r="AH35" s="1000">
        <v>0</v>
      </c>
      <c r="AI35" s="1000">
        <v>0</v>
      </c>
      <c r="AJ35" s="977" t="s">
        <v>1065</v>
      </c>
      <c r="AK35" s="1016">
        <v>0</v>
      </c>
      <c r="AL35" s="1016">
        <v>0</v>
      </c>
      <c r="AM35" s="1016">
        <v>0</v>
      </c>
      <c r="AN35" s="1016">
        <v>0</v>
      </c>
      <c r="AO35" s="1017">
        <v>0</v>
      </c>
      <c r="AP35" s="1016">
        <v>0</v>
      </c>
      <c r="AQ35" s="1016">
        <v>0</v>
      </c>
      <c r="AR35" s="1016">
        <v>0</v>
      </c>
    </row>
    <row r="36" spans="1:44" s="394" customFormat="1" ht="18" customHeight="1">
      <c r="A36" s="706" t="s">
        <v>11</v>
      </c>
      <c r="B36" s="997">
        <v>0.26550000000000001</v>
      </c>
      <c r="C36" s="997">
        <v>0.27339999999999998</v>
      </c>
      <c r="D36" s="997">
        <v>0.31139999999999995</v>
      </c>
      <c r="E36" s="997">
        <v>0.33779999999999999</v>
      </c>
      <c r="F36" s="997">
        <v>0.36069999999999997</v>
      </c>
      <c r="G36" s="997">
        <v>0.3624</v>
      </c>
      <c r="H36" s="997">
        <v>0.54259999999999997</v>
      </c>
      <c r="I36" s="997">
        <v>0.64370000000000005</v>
      </c>
      <c r="J36" s="997">
        <v>0.64490000000000003</v>
      </c>
      <c r="K36" s="997">
        <v>0.6704</v>
      </c>
      <c r="L36" s="706" t="s">
        <v>11</v>
      </c>
      <c r="M36" s="997">
        <v>0.74639999999999995</v>
      </c>
      <c r="N36" s="997">
        <v>2.0615000000000001</v>
      </c>
      <c r="O36" s="997">
        <v>3.95</v>
      </c>
      <c r="P36" s="997">
        <v>3.7044000000000001</v>
      </c>
      <c r="Q36" s="997">
        <v>3.7636999999999996</v>
      </c>
      <c r="R36" s="997">
        <v>4.2335000000000003</v>
      </c>
      <c r="S36" s="997">
        <v>6.6943000000000001</v>
      </c>
      <c r="T36" s="997">
        <v>5.0973999999999995</v>
      </c>
      <c r="U36" s="997">
        <v>5.4521000000000006</v>
      </c>
      <c r="V36" s="997">
        <v>7.0441000000000003</v>
      </c>
      <c r="W36" s="1008" t="s">
        <v>16</v>
      </c>
      <c r="X36" s="1064">
        <v>827.12287364242002</v>
      </c>
      <c r="Y36" s="1064">
        <v>938.27119999999979</v>
      </c>
      <c r="Z36" s="1064">
        <v>1191.5464799999997</v>
      </c>
      <c r="AA36" s="1064">
        <v>1507.8851786543598</v>
      </c>
      <c r="AB36" s="1064">
        <v>1950.3798200000001</v>
      </c>
      <c r="AC36" s="1064">
        <v>2556.9197257143601</v>
      </c>
      <c r="AD36" s="1064">
        <v>4968.9672981620006</v>
      </c>
      <c r="AE36" s="1064">
        <v>7909.7837779165393</v>
      </c>
      <c r="AF36" s="1064">
        <v>9895.7624779626185</v>
      </c>
      <c r="AG36" s="1064">
        <v>9460.5342555823772</v>
      </c>
      <c r="AH36" s="1064">
        <v>13670.373159760438</v>
      </c>
      <c r="AI36" s="1064">
        <v>14485.882874027015</v>
      </c>
      <c r="AJ36" s="715" t="s">
        <v>16</v>
      </c>
      <c r="AK36" s="1016">
        <v>14599.921763822853</v>
      </c>
      <c r="AL36" s="1016">
        <v>15031.002009160031</v>
      </c>
      <c r="AM36" s="1016">
        <v>15574.348157077182</v>
      </c>
      <c r="AN36" s="1016">
        <v>15388.764783364441</v>
      </c>
      <c r="AO36" s="1017">
        <v>15849.776176229221</v>
      </c>
      <c r="AP36" s="1016">
        <v>16415.070465948389</v>
      </c>
      <c r="AQ36" s="1016">
        <v>17183.608024647485</v>
      </c>
      <c r="AR36" s="1016">
        <v>17555.248397182735</v>
      </c>
    </row>
    <row r="37" spans="1:44" s="394" customFormat="1" ht="18" customHeight="1">
      <c r="A37" s="706" t="s">
        <v>12</v>
      </c>
      <c r="B37" s="997">
        <v>8.8185000000000002</v>
      </c>
      <c r="C37" s="997">
        <v>10.4594</v>
      </c>
      <c r="D37" s="997">
        <v>10.8491</v>
      </c>
      <c r="E37" s="997">
        <v>11.3095</v>
      </c>
      <c r="F37" s="997">
        <v>12.3261</v>
      </c>
      <c r="G37" s="997">
        <v>15.609</v>
      </c>
      <c r="H37" s="997">
        <v>17.665599999999998</v>
      </c>
      <c r="I37" s="997">
        <v>19.716699999999999</v>
      </c>
      <c r="J37" s="997">
        <v>22.326400000000003</v>
      </c>
      <c r="K37" s="997">
        <v>26.565799999999999</v>
      </c>
      <c r="L37" s="706" t="s">
        <v>12</v>
      </c>
      <c r="M37" s="997">
        <v>30.531299999999998</v>
      </c>
      <c r="N37" s="997">
        <v>52.256999999999998</v>
      </c>
      <c r="O37" s="997">
        <v>62.0608</v>
      </c>
      <c r="P37" s="997">
        <v>110.00830000000001</v>
      </c>
      <c r="Q37" s="997">
        <v>161.42189999999999</v>
      </c>
      <c r="R37" s="997">
        <v>198.447</v>
      </c>
      <c r="S37" s="997">
        <v>253.88310000000001</v>
      </c>
      <c r="T37" s="997">
        <v>299.3449</v>
      </c>
      <c r="U37" s="997">
        <v>390.50799999999998</v>
      </c>
      <c r="V37" s="997">
        <v>520.4479</v>
      </c>
      <c r="W37" s="1001" t="s">
        <v>11</v>
      </c>
      <c r="X37" s="1000">
        <v>9.4330736424200001</v>
      </c>
      <c r="Y37" s="1000">
        <v>7.1337000000000002</v>
      </c>
      <c r="Z37" s="1000">
        <v>8.5823799999999988</v>
      </c>
      <c r="AA37" s="1000">
        <v>13.27427865436</v>
      </c>
      <c r="AB37" s="1000">
        <v>13.76</v>
      </c>
      <c r="AC37" s="1000">
        <v>28.282711281240001</v>
      </c>
      <c r="AD37" s="1000">
        <v>236.02517609270998</v>
      </c>
      <c r="AE37" s="1000">
        <v>260.14880382626001</v>
      </c>
      <c r="AF37" s="1000">
        <v>538.21007070314988</v>
      </c>
      <c r="AG37" s="1000">
        <v>632.17102236176004</v>
      </c>
      <c r="AH37" s="1000">
        <v>4569.1460178365696</v>
      </c>
      <c r="AI37" s="1000">
        <v>4708.3118218548107</v>
      </c>
      <c r="AJ37" s="706" t="s">
        <v>11</v>
      </c>
      <c r="AK37" s="1018">
        <v>4754.7517556532412</v>
      </c>
      <c r="AL37" s="1018">
        <v>4703.3131883831802</v>
      </c>
      <c r="AM37" s="1018">
        <v>4820.1837172946298</v>
      </c>
      <c r="AN37" s="1018">
        <v>4575.81003607402</v>
      </c>
      <c r="AO37" s="1019">
        <v>4612.39566462726</v>
      </c>
      <c r="AP37" s="1018">
        <v>4678.7482556447494</v>
      </c>
      <c r="AQ37" s="1018">
        <v>4674.2339719307001</v>
      </c>
      <c r="AR37" s="1018">
        <v>4827.8539980112</v>
      </c>
    </row>
    <row r="38" spans="1:44" s="394" customFormat="1" ht="18" customHeight="1">
      <c r="A38" s="977" t="s">
        <v>1063</v>
      </c>
      <c r="B38" s="997">
        <v>0.58650000000000002</v>
      </c>
      <c r="C38" s="997">
        <v>0.87860000000000005</v>
      </c>
      <c r="D38" s="997">
        <v>1.0772999999999999</v>
      </c>
      <c r="E38" s="997">
        <v>1.248</v>
      </c>
      <c r="F38" s="997">
        <v>1.4521999999999999</v>
      </c>
      <c r="G38" s="997">
        <v>2.3285</v>
      </c>
      <c r="H38" s="997">
        <v>3.6843000000000004</v>
      </c>
      <c r="I38" s="997">
        <v>5.1121000000000008</v>
      </c>
      <c r="J38" s="997">
        <v>6.6726000000000001</v>
      </c>
      <c r="K38" s="997">
        <v>8.2004000000000001</v>
      </c>
      <c r="L38" s="977" t="s">
        <v>1063</v>
      </c>
      <c r="M38" s="997">
        <v>10.801299999999999</v>
      </c>
      <c r="N38" s="997">
        <v>21.780200000000001</v>
      </c>
      <c r="O38" s="997">
        <v>25.2285</v>
      </c>
      <c r="P38" s="997">
        <v>31.391200000000001</v>
      </c>
      <c r="Q38" s="997">
        <v>39.759500000000003</v>
      </c>
      <c r="R38" s="997">
        <v>52.878300000000003</v>
      </c>
      <c r="S38" s="997">
        <v>55.999900000000004</v>
      </c>
      <c r="T38" s="997">
        <v>66.264399999999995</v>
      </c>
      <c r="U38" s="997">
        <v>56.451000000000001</v>
      </c>
      <c r="V38" s="997">
        <v>59.994199999999999</v>
      </c>
      <c r="W38" s="1001" t="s">
        <v>12</v>
      </c>
      <c r="X38" s="1000">
        <v>817.68979999999999</v>
      </c>
      <c r="Y38" s="1000">
        <v>931.13749999999993</v>
      </c>
      <c r="Z38" s="1000">
        <v>1182.9640999999999</v>
      </c>
      <c r="AA38" s="1000">
        <v>1494.6108999999999</v>
      </c>
      <c r="AB38" s="1000">
        <v>1936.6198200000001</v>
      </c>
      <c r="AC38" s="1000">
        <v>2528.6370144331199</v>
      </c>
      <c r="AD38" s="1000">
        <v>4732.9421220692902</v>
      </c>
      <c r="AE38" s="1000">
        <v>7649.6349740902788</v>
      </c>
      <c r="AF38" s="1000">
        <v>9357.5524072594671</v>
      </c>
      <c r="AG38" s="1000">
        <v>8828.363233220618</v>
      </c>
      <c r="AH38" s="1000">
        <v>9101.2271419238696</v>
      </c>
      <c r="AI38" s="1000">
        <v>9775.0770584139518</v>
      </c>
      <c r="AJ38" s="706" t="s">
        <v>12</v>
      </c>
      <c r="AK38" s="1020">
        <v>9828.7466723594025</v>
      </c>
      <c r="AL38" s="1020">
        <v>10288.798441861059</v>
      </c>
      <c r="AM38" s="1020">
        <v>10716.339621396663</v>
      </c>
      <c r="AN38" s="1020">
        <v>10766.951893774811</v>
      </c>
      <c r="AO38" s="1021">
        <v>11186.553017324743</v>
      </c>
      <c r="AP38" s="1020">
        <v>11681.83748382064</v>
      </c>
      <c r="AQ38" s="1020">
        <v>12449.348574131409</v>
      </c>
      <c r="AR38" s="1020">
        <v>12643.230787914554</v>
      </c>
    </row>
    <row r="39" spans="1:44" s="394" customFormat="1" ht="18" customHeight="1">
      <c r="A39" s="706"/>
      <c r="B39" s="997"/>
      <c r="C39" s="997"/>
      <c r="D39" s="997"/>
      <c r="E39" s="997"/>
      <c r="F39" s="997"/>
      <c r="G39" s="997"/>
      <c r="H39" s="997"/>
      <c r="I39" s="997"/>
      <c r="J39" s="997"/>
      <c r="K39" s="997"/>
      <c r="L39" s="706"/>
      <c r="M39" s="997"/>
      <c r="N39" s="997"/>
      <c r="O39" s="997"/>
      <c r="P39" s="997"/>
      <c r="Q39" s="997"/>
      <c r="R39" s="997"/>
      <c r="S39" s="997"/>
      <c r="T39" s="997"/>
      <c r="U39" s="997"/>
      <c r="V39" s="997"/>
      <c r="W39" s="977" t="s">
        <v>1063</v>
      </c>
      <c r="X39" s="1000">
        <v>0</v>
      </c>
      <c r="Y39" s="1000">
        <v>0</v>
      </c>
      <c r="Z39" s="1000">
        <v>0</v>
      </c>
      <c r="AA39" s="1000">
        <v>0</v>
      </c>
      <c r="AB39" s="1000">
        <v>0</v>
      </c>
      <c r="AC39" s="1000">
        <v>0</v>
      </c>
      <c r="AD39" s="1000">
        <v>0</v>
      </c>
      <c r="AE39" s="1000">
        <v>0</v>
      </c>
      <c r="AF39" s="1000">
        <v>0</v>
      </c>
      <c r="AG39" s="1000">
        <v>0</v>
      </c>
      <c r="AH39" s="1000">
        <v>0</v>
      </c>
      <c r="AI39" s="1000">
        <v>0</v>
      </c>
      <c r="AJ39" s="977" t="s">
        <v>1063</v>
      </c>
      <c r="AK39" s="1020">
        <v>11.36707633272</v>
      </c>
      <c r="AL39" s="1020">
        <v>31.52422488785</v>
      </c>
      <c r="AM39" s="1020">
        <v>30.465586205519998</v>
      </c>
      <c r="AN39" s="1020">
        <v>36.490231376600001</v>
      </c>
      <c r="AO39" s="1021">
        <v>39.513267152220003</v>
      </c>
      <c r="AP39" s="1020">
        <v>40.749438245</v>
      </c>
      <c r="AQ39" s="1020">
        <v>42.150072587380002</v>
      </c>
      <c r="AR39" s="1020">
        <v>62.646429505980009</v>
      </c>
    </row>
    <row r="40" spans="1:44" s="394" customFormat="1" ht="18" customHeight="1">
      <c r="A40" s="706"/>
      <c r="B40" s="997"/>
      <c r="C40" s="997"/>
      <c r="D40" s="997"/>
      <c r="E40" s="997"/>
      <c r="F40" s="997"/>
      <c r="G40" s="997"/>
      <c r="H40" s="997"/>
      <c r="I40" s="997"/>
      <c r="J40" s="997"/>
      <c r="K40" s="997"/>
      <c r="L40" s="706"/>
      <c r="M40" s="997"/>
      <c r="N40" s="997"/>
      <c r="O40" s="997"/>
      <c r="P40" s="997"/>
      <c r="Q40" s="997"/>
      <c r="R40" s="997"/>
      <c r="S40" s="997"/>
      <c r="T40" s="997"/>
      <c r="U40" s="997"/>
      <c r="V40" s="997"/>
      <c r="W40" s="977" t="s">
        <v>1065</v>
      </c>
      <c r="X40" s="1000">
        <v>0</v>
      </c>
      <c r="Y40" s="1000">
        <v>0</v>
      </c>
      <c r="Z40" s="1000">
        <v>0</v>
      </c>
      <c r="AA40" s="1000">
        <v>0</v>
      </c>
      <c r="AB40" s="1000">
        <v>0</v>
      </c>
      <c r="AC40" s="1000">
        <v>0</v>
      </c>
      <c r="AD40" s="1000">
        <v>0</v>
      </c>
      <c r="AE40" s="1000">
        <v>0</v>
      </c>
      <c r="AF40" s="1000">
        <v>0</v>
      </c>
      <c r="AG40" s="1000">
        <v>0</v>
      </c>
      <c r="AH40" s="1000">
        <v>0</v>
      </c>
      <c r="AI40" s="1000">
        <v>2.4939937582500002</v>
      </c>
      <c r="AJ40" s="977" t="s">
        <v>1065</v>
      </c>
      <c r="AK40" s="1020">
        <v>5.0562594774900003</v>
      </c>
      <c r="AL40" s="1020">
        <v>7.3661540279399995</v>
      </c>
      <c r="AM40" s="1020">
        <v>7.3592321803699994</v>
      </c>
      <c r="AN40" s="1020">
        <v>9.5126221390100003</v>
      </c>
      <c r="AO40" s="1021">
        <v>11.314227124999999</v>
      </c>
      <c r="AP40" s="1020">
        <v>13.735288237999999</v>
      </c>
      <c r="AQ40" s="1020">
        <v>17.875405997999998</v>
      </c>
      <c r="AR40" s="1020">
        <v>21.517181750999999</v>
      </c>
    </row>
    <row r="41" spans="1:44" s="394" customFormat="1" ht="18" customHeight="1">
      <c r="A41" s="716" t="s">
        <v>17</v>
      </c>
      <c r="B41" s="1063">
        <v>-2.6267</v>
      </c>
      <c r="C41" s="1063">
        <v>-5.0664999999999996</v>
      </c>
      <c r="D41" s="1063">
        <v>-8.3102</v>
      </c>
      <c r="E41" s="1063">
        <v>-9.7612999999999985</v>
      </c>
      <c r="F41" s="1063">
        <v>-9.6033999999999988</v>
      </c>
      <c r="G41" s="1063">
        <v>-15.8285</v>
      </c>
      <c r="H41" s="1063">
        <v>-14.1731</v>
      </c>
      <c r="I41" s="1063">
        <v>-18.858599999999999</v>
      </c>
      <c r="J41" s="1063">
        <v>-12.4735</v>
      </c>
      <c r="K41" s="1063">
        <v>-33.456699999999998</v>
      </c>
      <c r="L41" s="716" t="s">
        <v>17</v>
      </c>
      <c r="M41" s="1063">
        <v>-50.250500000000002</v>
      </c>
      <c r="N41" s="1063">
        <v>-77.763835179929998</v>
      </c>
      <c r="O41" s="1063">
        <v>-145.73759532461</v>
      </c>
      <c r="P41" s="1063">
        <v>-228.38918648143999</v>
      </c>
      <c r="Q41" s="1063">
        <v>-264.26091705862001</v>
      </c>
      <c r="R41" s="1063">
        <v>-238.72401025466002</v>
      </c>
      <c r="S41" s="1063">
        <v>-170.15496693142001</v>
      </c>
      <c r="T41" s="1063">
        <v>-233.89429999999999</v>
      </c>
      <c r="U41" s="1063">
        <v>-598.54753909100009</v>
      </c>
      <c r="V41" s="1063">
        <v>-710.94909999999993</v>
      </c>
      <c r="W41" s="1001"/>
      <c r="X41" s="1000"/>
      <c r="Y41" s="1000"/>
      <c r="Z41" s="1000"/>
      <c r="AA41" s="1000"/>
      <c r="AB41" s="1000"/>
      <c r="AC41" s="1000"/>
      <c r="AD41" s="1000"/>
      <c r="AE41" s="1000"/>
      <c r="AF41" s="1000"/>
      <c r="AG41" s="1000"/>
      <c r="AH41" s="1000"/>
      <c r="AI41" s="1000"/>
      <c r="AJ41" s="706"/>
      <c r="AK41" s="1016"/>
      <c r="AL41" s="1016"/>
      <c r="AM41" s="1016"/>
      <c r="AN41" s="1016"/>
      <c r="AO41" s="1017"/>
      <c r="AP41" s="1016"/>
      <c r="AQ41" s="1016"/>
      <c r="AR41" s="1016"/>
    </row>
    <row r="42" spans="1:44" s="394" customFormat="1" ht="18" customHeight="1">
      <c r="A42" s="716"/>
      <c r="B42" s="997"/>
      <c r="C42" s="997"/>
      <c r="D42" s="997"/>
      <c r="E42" s="997"/>
      <c r="F42" s="997"/>
      <c r="G42" s="997"/>
      <c r="H42" s="997"/>
      <c r="I42" s="997"/>
      <c r="J42" s="997"/>
      <c r="K42" s="997"/>
      <c r="L42" s="716"/>
      <c r="M42" s="997"/>
      <c r="N42" s="997"/>
      <c r="O42" s="997"/>
      <c r="P42" s="997"/>
      <c r="Q42" s="997"/>
      <c r="R42" s="997"/>
      <c r="S42" s="997"/>
      <c r="T42" s="997"/>
      <c r="U42" s="997"/>
      <c r="V42" s="997"/>
      <c r="W42" s="1009" t="s">
        <v>17</v>
      </c>
      <c r="X42" s="1064">
        <v>-880.67843004830956</v>
      </c>
      <c r="Y42" s="1064">
        <v>-1012.1222000000001</v>
      </c>
      <c r="Z42" s="1064">
        <v>-1206.9800472727275</v>
      </c>
      <c r="AA42" s="1064">
        <v>-2401.25812353638</v>
      </c>
      <c r="AB42" s="1064">
        <v>-3597.0135045261864</v>
      </c>
      <c r="AC42" s="1064">
        <v>-2994.1632806443608</v>
      </c>
      <c r="AD42" s="1064">
        <v>-4144.9221173568294</v>
      </c>
      <c r="AE42" s="1064">
        <v>-4335.455336145209</v>
      </c>
      <c r="AF42" s="1064">
        <v>-4675.3360686096503</v>
      </c>
      <c r="AG42" s="1064">
        <v>-3479.7346644522304</v>
      </c>
      <c r="AH42" s="1064">
        <v>-6988.0473625465302</v>
      </c>
      <c r="AI42" s="1064">
        <v>-6258.036205755242</v>
      </c>
      <c r="AJ42" s="716" t="s">
        <v>17</v>
      </c>
      <c r="AK42" s="1016">
        <v>-6757.6738393498008</v>
      </c>
      <c r="AL42" s="1016">
        <v>-6720.6401318244225</v>
      </c>
      <c r="AM42" s="1016">
        <v>-7648.9826547834391</v>
      </c>
      <c r="AN42" s="1016">
        <v>-7504.8909012614922</v>
      </c>
      <c r="AO42" s="1017">
        <v>-6976.9104179579226</v>
      </c>
      <c r="AP42" s="1016">
        <v>-6785.9499807950006</v>
      </c>
      <c r="AQ42" s="1016">
        <v>-7346.9846644166182</v>
      </c>
      <c r="AR42" s="1016">
        <v>-7043.0460442206395</v>
      </c>
    </row>
    <row r="43" spans="1:44" s="394" customFormat="1" ht="18" customHeight="1">
      <c r="A43" s="716" t="s">
        <v>18</v>
      </c>
      <c r="B43" s="1063">
        <v>16.1617</v>
      </c>
      <c r="C43" s="1063">
        <v>18.093599999999999</v>
      </c>
      <c r="D43" s="1063">
        <v>20.879099999999998</v>
      </c>
      <c r="E43" s="1063">
        <v>23.37</v>
      </c>
      <c r="F43" s="1063">
        <v>26.2776</v>
      </c>
      <c r="G43" s="1063">
        <v>27.389800000000001</v>
      </c>
      <c r="H43" s="1063">
        <v>33.667400000000001</v>
      </c>
      <c r="I43" s="1063">
        <v>45.446899999999999</v>
      </c>
      <c r="J43" s="1063">
        <v>47.055</v>
      </c>
      <c r="K43" s="1063">
        <v>68.662499999999994</v>
      </c>
      <c r="L43" s="716" t="s">
        <v>18</v>
      </c>
      <c r="M43" s="1063">
        <v>87.499800000000008</v>
      </c>
      <c r="N43" s="1063">
        <v>129.08544308777999</v>
      </c>
      <c r="O43" s="1063">
        <v>198.51913283887995</v>
      </c>
      <c r="P43" s="1063">
        <v>266.94490050961997</v>
      </c>
      <c r="Q43" s="1063">
        <v>318.76347219526991</v>
      </c>
      <c r="R43" s="1063">
        <v>370.33350188720993</v>
      </c>
      <c r="S43" s="1063">
        <v>429.73135976355991</v>
      </c>
      <c r="T43" s="1063">
        <v>525.63760000000002</v>
      </c>
      <c r="U43" s="1063">
        <v>699.73368706180997</v>
      </c>
      <c r="V43" s="1063">
        <v>1036.07951413668</v>
      </c>
      <c r="W43" s="1009"/>
      <c r="X43" s="1000"/>
      <c r="Y43" s="1000"/>
      <c r="Z43" s="1000"/>
      <c r="AA43" s="1000"/>
      <c r="AB43" s="1000"/>
      <c r="AC43" s="1000"/>
      <c r="AD43" s="1000"/>
      <c r="AE43" s="1000"/>
      <c r="AF43" s="1000"/>
      <c r="AG43" s="1000"/>
      <c r="AH43" s="1000"/>
      <c r="AI43" s="1000"/>
      <c r="AJ43" s="716"/>
      <c r="AK43" s="1016"/>
      <c r="AL43" s="1016"/>
      <c r="AM43" s="1016"/>
      <c r="AN43" s="1016"/>
      <c r="AO43" s="1017"/>
      <c r="AP43" s="1016"/>
      <c r="AQ43" s="1016"/>
      <c r="AR43" s="1016"/>
    </row>
    <row r="44" spans="1:44" s="394" customFormat="1" ht="18" customHeight="1">
      <c r="A44" s="707"/>
      <c r="B44" s="997"/>
      <c r="C44" s="997"/>
      <c r="D44" s="997"/>
      <c r="E44" s="997"/>
      <c r="F44" s="997"/>
      <c r="G44" s="997"/>
      <c r="H44" s="997"/>
      <c r="I44" s="997"/>
      <c r="J44" s="997"/>
      <c r="K44" s="997"/>
      <c r="L44" s="707"/>
      <c r="M44" s="997"/>
      <c r="N44" s="997"/>
      <c r="O44" s="997"/>
      <c r="P44" s="997"/>
      <c r="Q44" s="997"/>
      <c r="R44" s="997"/>
      <c r="S44" s="997"/>
      <c r="T44" s="997"/>
      <c r="U44" s="997"/>
      <c r="V44" s="997"/>
      <c r="W44" s="1009" t="s">
        <v>18</v>
      </c>
      <c r="X44" s="1064">
        <v>1315.8691465037703</v>
      </c>
      <c r="Y44" s="1064">
        <v>1599.4945999999995</v>
      </c>
      <c r="Z44" s="1064">
        <v>1985.1918327272726</v>
      </c>
      <c r="AA44" s="1064">
        <v>2263.5878834889604</v>
      </c>
      <c r="AB44" s="1064">
        <v>2814.8460654738142</v>
      </c>
      <c r="AC44" s="1064">
        <v>4027.9016965619007</v>
      </c>
      <c r="AD44" s="1064">
        <v>5809.8264806303405</v>
      </c>
      <c r="AE44" s="1064">
        <v>9166.8353050645601</v>
      </c>
      <c r="AF44" s="1064">
        <v>10780.627142544996</v>
      </c>
      <c r="AG44" s="1064">
        <v>11525.530341864236</v>
      </c>
      <c r="AH44" s="1064">
        <v>13303.494497339509</v>
      </c>
      <c r="AI44" s="1064">
        <v>15483.84753211207</v>
      </c>
      <c r="AJ44" s="716" t="s">
        <v>18</v>
      </c>
      <c r="AK44" s="1016">
        <v>15669.169150492882</v>
      </c>
      <c r="AL44" s="1016">
        <v>15593.17250760242</v>
      </c>
      <c r="AM44" s="1016">
        <v>14362.451068813187</v>
      </c>
      <c r="AN44" s="1016">
        <v>15688.963551681905</v>
      </c>
      <c r="AO44" s="1017">
        <v>17732.918554620355</v>
      </c>
      <c r="AP44" s="1016">
        <v>17576.640294587509</v>
      </c>
      <c r="AQ44" s="1016">
        <v>18200.156683208166</v>
      </c>
      <c r="AR44" s="1016">
        <v>18927.786827302603</v>
      </c>
    </row>
    <row r="45" spans="1:44" s="394" customFormat="1" ht="18" customHeight="1">
      <c r="A45" s="705" t="s">
        <v>19</v>
      </c>
      <c r="B45" s="1063">
        <v>9.9152999999999984</v>
      </c>
      <c r="C45" s="1063">
        <v>10.291799999999999</v>
      </c>
      <c r="D45" s="1063">
        <v>11.517799999999999</v>
      </c>
      <c r="E45" s="1063">
        <v>12.4971</v>
      </c>
      <c r="F45" s="1063">
        <v>13.878</v>
      </c>
      <c r="G45" s="1063">
        <v>13.5604</v>
      </c>
      <c r="H45" s="1063">
        <v>15.1957</v>
      </c>
      <c r="I45" s="1063">
        <v>22.232099999999999</v>
      </c>
      <c r="J45" s="1063">
        <v>26.268799999999999</v>
      </c>
      <c r="K45" s="1063">
        <v>39.156199999999998</v>
      </c>
      <c r="L45" s="705" t="s">
        <v>19</v>
      </c>
      <c r="M45" s="1063">
        <v>50.0717</v>
      </c>
      <c r="N45" s="1063">
        <v>75.970274625710005</v>
      </c>
      <c r="O45" s="1063">
        <v>118.75340318588999</v>
      </c>
      <c r="P45" s="1063">
        <v>169.39148646651</v>
      </c>
      <c r="Q45" s="1063">
        <v>201.41446635389002</v>
      </c>
      <c r="R45" s="1063">
        <v>227.46442547017998</v>
      </c>
      <c r="S45" s="1063">
        <v>268.62293053988003</v>
      </c>
      <c r="T45" s="1063">
        <v>318.57600000000002</v>
      </c>
      <c r="U45" s="1063">
        <v>393.07880472531002</v>
      </c>
      <c r="V45" s="1063">
        <v>637.73114657684994</v>
      </c>
      <c r="W45" s="1002"/>
      <c r="X45" s="1000"/>
      <c r="Y45" s="1000"/>
      <c r="Z45" s="1000"/>
      <c r="AA45" s="1000"/>
      <c r="AB45" s="1000"/>
      <c r="AC45" s="1000"/>
      <c r="AD45" s="1000"/>
      <c r="AE45" s="1000"/>
      <c r="AF45" s="1000"/>
      <c r="AG45" s="1000"/>
      <c r="AH45" s="1000"/>
      <c r="AI45" s="1000"/>
      <c r="AJ45" s="707"/>
      <c r="AK45" s="1016"/>
      <c r="AL45" s="1016"/>
      <c r="AM45" s="1016"/>
      <c r="AN45" s="1016"/>
      <c r="AO45" s="1017"/>
      <c r="AP45" s="1016"/>
      <c r="AQ45" s="1016"/>
      <c r="AR45" s="1016"/>
    </row>
    <row r="46" spans="1:44" s="394" customFormat="1" ht="18" customHeight="1">
      <c r="A46" s="714" t="s">
        <v>20</v>
      </c>
      <c r="B46" s="1063">
        <v>3.8618999999999999</v>
      </c>
      <c r="C46" s="1063">
        <v>4.2225000000000001</v>
      </c>
      <c r="D46" s="1063">
        <v>4.8428000000000004</v>
      </c>
      <c r="E46" s="1063">
        <v>4.8834999999999997</v>
      </c>
      <c r="F46" s="1063">
        <v>4.9098999999999995</v>
      </c>
      <c r="G46" s="1063">
        <v>5.1778999999999993</v>
      </c>
      <c r="H46" s="1063">
        <v>6.2986000000000004</v>
      </c>
      <c r="I46" s="1063">
        <v>9.4136000000000006</v>
      </c>
      <c r="J46" s="1063">
        <v>9.7606000000000002</v>
      </c>
      <c r="K46" s="1063">
        <v>14.9511</v>
      </c>
      <c r="L46" s="714" t="s">
        <v>20</v>
      </c>
      <c r="M46" s="1063">
        <v>23.1206</v>
      </c>
      <c r="N46" s="1063">
        <v>36.755532169490003</v>
      </c>
      <c r="O46" s="1063">
        <v>57.84506964066999</v>
      </c>
      <c r="P46" s="1063">
        <v>90.600998665710009</v>
      </c>
      <c r="Q46" s="1063">
        <v>106.84344376136002</v>
      </c>
      <c r="R46" s="1063">
        <v>116.12097838473998</v>
      </c>
      <c r="S46" s="1063">
        <v>130.66799849261002</v>
      </c>
      <c r="T46" s="1063">
        <v>156.71610000000001</v>
      </c>
      <c r="U46" s="1063">
        <v>186.4559913759</v>
      </c>
      <c r="V46" s="1063">
        <v>274.01058269276007</v>
      </c>
      <c r="W46" s="999" t="s">
        <v>19</v>
      </c>
      <c r="X46" s="1064">
        <v>816.70764641521998</v>
      </c>
      <c r="Y46" s="1064">
        <v>946.25339999999994</v>
      </c>
      <c r="Z46" s="1064">
        <v>1225.5593329999999</v>
      </c>
      <c r="AA46" s="1064">
        <v>1330.6577801293301</v>
      </c>
      <c r="AB46" s="1064">
        <v>1725.39579912</v>
      </c>
      <c r="AC46" s="1064">
        <v>2280.6489329844303</v>
      </c>
      <c r="AD46" s="1064">
        <v>3116.2721442054803</v>
      </c>
      <c r="AE46" s="1064">
        <v>4857.3122493764404</v>
      </c>
      <c r="AF46" s="1064">
        <v>5017.1159271488405</v>
      </c>
      <c r="AG46" s="1064">
        <v>5571.2698895916401</v>
      </c>
      <c r="AH46" s="1064">
        <v>6771.58148868629</v>
      </c>
      <c r="AI46" s="1064">
        <v>7420.9461847520206</v>
      </c>
      <c r="AJ46" s="705" t="s">
        <v>19</v>
      </c>
      <c r="AK46" s="1016">
        <v>6938.5324907836793</v>
      </c>
      <c r="AL46" s="1016">
        <v>6939.5492111492586</v>
      </c>
      <c r="AM46" s="1016">
        <v>6293.4767308473392</v>
      </c>
      <c r="AN46" s="1016">
        <v>7032.8387500674608</v>
      </c>
      <c r="AO46" s="1017">
        <v>7617.9095144441289</v>
      </c>
      <c r="AP46" s="1016">
        <v>7096.4370470972999</v>
      </c>
      <c r="AQ46" s="1016">
        <v>7352.5768419401084</v>
      </c>
      <c r="AR46" s="1016">
        <v>6919.5492617468199</v>
      </c>
    </row>
    <row r="47" spans="1:44" s="394" customFormat="1" ht="18" customHeight="1">
      <c r="A47" s="717" t="s">
        <v>21</v>
      </c>
      <c r="B47" s="997">
        <v>4.3476999999999997</v>
      </c>
      <c r="C47" s="997">
        <v>4.7288999999999994</v>
      </c>
      <c r="D47" s="997">
        <v>5.2993000000000006</v>
      </c>
      <c r="E47" s="997">
        <v>5.3472</v>
      </c>
      <c r="F47" s="997">
        <v>5.375</v>
      </c>
      <c r="G47" s="997">
        <v>5.6962999999999999</v>
      </c>
      <c r="H47" s="997">
        <v>6.8548999999999998</v>
      </c>
      <c r="I47" s="997">
        <v>10.2105</v>
      </c>
      <c r="J47" s="997">
        <v>10.7224</v>
      </c>
      <c r="K47" s="997">
        <v>16.212499999999999</v>
      </c>
      <c r="L47" s="717" t="s">
        <v>21</v>
      </c>
      <c r="M47" s="997">
        <v>25.331199999999999</v>
      </c>
      <c r="N47" s="997">
        <v>39.725032169490007</v>
      </c>
      <c r="O47" s="997">
        <v>62.570969640669993</v>
      </c>
      <c r="P47" s="997">
        <v>96.166498665710009</v>
      </c>
      <c r="Q47" s="997">
        <v>113.94084376136001</v>
      </c>
      <c r="R47" s="997">
        <v>126.04027838473998</v>
      </c>
      <c r="S47" s="997">
        <v>144.82509849261001</v>
      </c>
      <c r="T47" s="997">
        <v>172.37779999999998</v>
      </c>
      <c r="U47" s="997">
        <v>208.56109137589999</v>
      </c>
      <c r="V47" s="997">
        <v>310.49628269276002</v>
      </c>
      <c r="W47" s="1007" t="s">
        <v>20</v>
      </c>
      <c r="X47" s="1064">
        <v>338.67117526232005</v>
      </c>
      <c r="Y47" s="1064">
        <v>386.94229999999999</v>
      </c>
      <c r="Z47" s="1064">
        <v>412.15520000000004</v>
      </c>
      <c r="AA47" s="1064">
        <v>458.5865</v>
      </c>
      <c r="AB47" s="1064">
        <v>563.23199999999997</v>
      </c>
      <c r="AC47" s="1064">
        <v>650.9436039100101</v>
      </c>
      <c r="AD47" s="1064">
        <v>737.86722399620999</v>
      </c>
      <c r="AE47" s="1064">
        <v>892.67558806730995</v>
      </c>
      <c r="AF47" s="1064">
        <v>927.23644396094005</v>
      </c>
      <c r="AG47" s="1064">
        <v>1082.2950662589101</v>
      </c>
      <c r="AH47" s="1064">
        <v>1245.1353529139899</v>
      </c>
      <c r="AI47" s="1064">
        <v>1301.1606315782301</v>
      </c>
      <c r="AJ47" s="714" t="s">
        <v>20</v>
      </c>
      <c r="AK47" s="1016">
        <v>1242.6341758765097</v>
      </c>
      <c r="AL47" s="1016">
        <v>1127.80487734654</v>
      </c>
      <c r="AM47" s="1016">
        <v>1168.17669846486</v>
      </c>
      <c r="AN47" s="1016">
        <v>1446.66039794263</v>
      </c>
      <c r="AO47" s="1017">
        <v>1285.8364610351298</v>
      </c>
      <c r="AP47" s="1016">
        <v>1211.5639263973999</v>
      </c>
      <c r="AQ47" s="1016">
        <v>1299.4816556154101</v>
      </c>
      <c r="AR47" s="1016">
        <v>1437.39708983426</v>
      </c>
    </row>
    <row r="48" spans="1:44" s="394" customFormat="1" ht="18" customHeight="1">
      <c r="A48" s="717" t="s">
        <v>22</v>
      </c>
      <c r="B48" s="997">
        <v>-0.48580000000000001</v>
      </c>
      <c r="C48" s="997">
        <v>-0.50639999999999996</v>
      </c>
      <c r="D48" s="997">
        <v>-0.45650000000000002</v>
      </c>
      <c r="E48" s="997">
        <v>-0.4637</v>
      </c>
      <c r="F48" s="997">
        <v>-0.46510000000000001</v>
      </c>
      <c r="G48" s="997">
        <v>-0.51839999999999997</v>
      </c>
      <c r="H48" s="997">
        <v>-0.55629999999999991</v>
      </c>
      <c r="I48" s="997">
        <v>-0.79689999999999994</v>
      </c>
      <c r="J48" s="997">
        <v>-0.96179999999999999</v>
      </c>
      <c r="K48" s="997">
        <v>-1.2614000000000001</v>
      </c>
      <c r="L48" s="717" t="s">
        <v>22</v>
      </c>
      <c r="M48" s="997">
        <v>-2.2105999999999999</v>
      </c>
      <c r="N48" s="997">
        <v>-2.9463000000000004</v>
      </c>
      <c r="O48" s="997">
        <v>-4.7130000000000001</v>
      </c>
      <c r="P48" s="997">
        <v>-5.5472000000000001</v>
      </c>
      <c r="Q48" s="997">
        <v>-7.0525000000000002</v>
      </c>
      <c r="R48" s="997">
        <v>-9.883799999999999</v>
      </c>
      <c r="S48" s="997">
        <v>-14.071399999999999</v>
      </c>
      <c r="T48" s="997">
        <v>-15.5205</v>
      </c>
      <c r="U48" s="997">
        <v>-21.892199999999999</v>
      </c>
      <c r="V48" s="997">
        <v>-34.976099999999995</v>
      </c>
      <c r="W48" s="1010" t="s">
        <v>21</v>
      </c>
      <c r="X48" s="1000">
        <v>403.50597526232002</v>
      </c>
      <c r="Y48" s="1000">
        <v>463.15300000000002</v>
      </c>
      <c r="Z48" s="1000">
        <v>502.25450000000001</v>
      </c>
      <c r="AA48" s="1000">
        <v>545.803</v>
      </c>
      <c r="AB48" s="1000">
        <v>642.38819999999998</v>
      </c>
      <c r="AC48" s="1000">
        <v>779.25416443488007</v>
      </c>
      <c r="AD48" s="1000">
        <v>960.7744338980101</v>
      </c>
      <c r="AE48" s="1000">
        <v>1155.3345535552198</v>
      </c>
      <c r="AF48" s="1000">
        <v>1181.5419286415199</v>
      </c>
      <c r="AG48" s="1000">
        <v>1378.1344264730701</v>
      </c>
      <c r="AH48" s="1000">
        <v>1566.04643985691</v>
      </c>
      <c r="AI48" s="1000">
        <v>1631.7171570042699</v>
      </c>
      <c r="AJ48" s="717" t="s">
        <v>21</v>
      </c>
      <c r="AK48" s="1018">
        <v>1508.5133100236399</v>
      </c>
      <c r="AL48" s="1018">
        <v>1425.507770035</v>
      </c>
      <c r="AM48" s="1018">
        <v>1474.0489158819601</v>
      </c>
      <c r="AN48" s="1018">
        <v>1776.41311898752</v>
      </c>
      <c r="AO48" s="1019">
        <v>1573.95760448344</v>
      </c>
      <c r="AP48" s="1018">
        <v>1496.74206397082</v>
      </c>
      <c r="AQ48" s="1018">
        <v>1547.9229309049299</v>
      </c>
      <c r="AR48" s="1018">
        <v>1797.9788705901801</v>
      </c>
    </row>
    <row r="49" spans="1:62" s="394" customFormat="1" ht="18" customHeight="1">
      <c r="A49" s="717" t="s">
        <v>23</v>
      </c>
      <c r="B49" s="997">
        <v>0</v>
      </c>
      <c r="C49" s="997">
        <v>0</v>
      </c>
      <c r="D49" s="997">
        <v>0</v>
      </c>
      <c r="E49" s="997">
        <v>0</v>
      </c>
      <c r="F49" s="997">
        <v>0</v>
      </c>
      <c r="G49" s="997">
        <v>0</v>
      </c>
      <c r="H49" s="997">
        <v>0</v>
      </c>
      <c r="I49" s="997">
        <v>0</v>
      </c>
      <c r="J49" s="997">
        <v>0</v>
      </c>
      <c r="K49" s="997">
        <v>0</v>
      </c>
      <c r="L49" s="717" t="s">
        <v>23</v>
      </c>
      <c r="M49" s="997">
        <v>0</v>
      </c>
      <c r="N49" s="997">
        <v>-2.3199999999999998E-2</v>
      </c>
      <c r="O49" s="997">
        <v>-1.29E-2</v>
      </c>
      <c r="P49" s="997">
        <v>-1.83E-2</v>
      </c>
      <c r="Q49" s="997">
        <v>-4.4899999999999995E-2</v>
      </c>
      <c r="R49" s="997">
        <v>-3.5499999999999997E-2</v>
      </c>
      <c r="S49" s="997">
        <v>-8.5699999999999998E-2</v>
      </c>
      <c r="T49" s="997">
        <v>-0.14119999999999999</v>
      </c>
      <c r="U49" s="997">
        <v>-0.21290000000000001</v>
      </c>
      <c r="V49" s="997">
        <v>-1.5095999999999998</v>
      </c>
      <c r="W49" s="1010" t="s">
        <v>22</v>
      </c>
      <c r="X49" s="1000">
        <v>-64.834800000000001</v>
      </c>
      <c r="Y49" s="1000">
        <v>-76.210700000000003</v>
      </c>
      <c r="Z49" s="1000">
        <v>-90.099299999999999</v>
      </c>
      <c r="AA49" s="1000">
        <v>-87.216499999999996</v>
      </c>
      <c r="AB49" s="1000">
        <v>-79.156199999999998</v>
      </c>
      <c r="AC49" s="1000">
        <v>-128.31056052487</v>
      </c>
      <c r="AD49" s="1000">
        <v>-222.9072099018</v>
      </c>
      <c r="AE49" s="1000">
        <v>-262.65896548791005</v>
      </c>
      <c r="AF49" s="1000">
        <v>-254.30548468057998</v>
      </c>
      <c r="AG49" s="1000">
        <v>-295.83936021416002</v>
      </c>
      <c r="AH49" s="1000">
        <v>-320.91108694292001</v>
      </c>
      <c r="AI49" s="1000">
        <v>-330.17404692305001</v>
      </c>
      <c r="AJ49" s="717" t="s">
        <v>22</v>
      </c>
      <c r="AK49" s="1020">
        <v>-265.42040837810998</v>
      </c>
      <c r="AL49" s="1020">
        <v>-296.70584947739997</v>
      </c>
      <c r="AM49" s="1020">
        <v>-304.85490064380997</v>
      </c>
      <c r="AN49" s="1020">
        <v>-328.80436923490004</v>
      </c>
      <c r="AO49" s="1021">
        <v>-286.98863024959002</v>
      </c>
      <c r="AP49" s="1020">
        <v>-284.31106980061008</v>
      </c>
      <c r="AQ49" s="1020">
        <v>-247.72308091530002</v>
      </c>
      <c r="AR49" s="1020">
        <v>-359.40378888463005</v>
      </c>
    </row>
    <row r="50" spans="1:62" s="394" customFormat="1" ht="18" customHeight="1">
      <c r="A50" s="717"/>
      <c r="B50" s="997"/>
      <c r="C50" s="997"/>
      <c r="D50" s="997"/>
      <c r="E50" s="997"/>
      <c r="F50" s="997"/>
      <c r="G50" s="997"/>
      <c r="H50" s="997"/>
      <c r="I50" s="997"/>
      <c r="J50" s="997"/>
      <c r="K50" s="997"/>
      <c r="L50" s="717"/>
      <c r="M50" s="997"/>
      <c r="N50" s="997"/>
      <c r="O50" s="997"/>
      <c r="P50" s="997"/>
      <c r="Q50" s="997"/>
      <c r="R50" s="997"/>
      <c r="S50" s="997"/>
      <c r="T50" s="997"/>
      <c r="U50" s="997"/>
      <c r="V50" s="997"/>
      <c r="W50" s="1010" t="s">
        <v>23</v>
      </c>
      <c r="X50" s="1000">
        <v>0</v>
      </c>
      <c r="Y50" s="1000">
        <v>0</v>
      </c>
      <c r="Z50" s="1000">
        <v>0</v>
      </c>
      <c r="AA50" s="1000">
        <v>0</v>
      </c>
      <c r="AB50" s="1000">
        <v>0</v>
      </c>
      <c r="AC50" s="1000">
        <v>0</v>
      </c>
      <c r="AD50" s="1000">
        <v>0</v>
      </c>
      <c r="AE50" s="1000">
        <v>0</v>
      </c>
      <c r="AF50" s="1000">
        <v>0</v>
      </c>
      <c r="AG50" s="1000">
        <v>0</v>
      </c>
      <c r="AH50" s="1000">
        <v>0</v>
      </c>
      <c r="AI50" s="1000">
        <v>0</v>
      </c>
      <c r="AJ50" s="717" t="s">
        <v>23</v>
      </c>
      <c r="AK50" s="1020">
        <v>-4.3662615000000007E-4</v>
      </c>
      <c r="AL50" s="1020">
        <v>-1.2070208199999998E-3</v>
      </c>
      <c r="AM50" s="1020">
        <v>-9.7454021E-4</v>
      </c>
      <c r="AN50" s="1020">
        <v>-7.722745400000001E-4</v>
      </c>
      <c r="AO50" s="1021">
        <v>-4.7319871999999997E-4</v>
      </c>
      <c r="AP50" s="1020">
        <v>-4.3832281000000001E-4</v>
      </c>
      <c r="AQ50" s="1020">
        <v>-5.5395721999999988E-4</v>
      </c>
      <c r="AR50" s="1020">
        <v>-3.5930628999999997E-4</v>
      </c>
    </row>
    <row r="51" spans="1:62" s="396" customFormat="1" ht="17.25">
      <c r="A51" s="978" t="s">
        <v>885</v>
      </c>
      <c r="B51" s="1063">
        <v>6.0533999999999999</v>
      </c>
      <c r="C51" s="1063">
        <v>6.0693000000000001</v>
      </c>
      <c r="D51" s="1063">
        <v>6.6749999999999998</v>
      </c>
      <c r="E51" s="1063">
        <v>7.6135999999999999</v>
      </c>
      <c r="F51" s="1063">
        <v>8.9680999999999997</v>
      </c>
      <c r="G51" s="1063">
        <v>8.3825000000000003</v>
      </c>
      <c r="H51" s="1063">
        <v>8.8971</v>
      </c>
      <c r="I51" s="1063">
        <v>12.8185</v>
      </c>
      <c r="J51" s="1063">
        <v>16.508200000000002</v>
      </c>
      <c r="K51" s="1063">
        <v>24.205099999999998</v>
      </c>
      <c r="L51" s="978" t="s">
        <v>885</v>
      </c>
      <c r="M51" s="1063">
        <v>26.9511</v>
      </c>
      <c r="N51" s="1063">
        <v>39.214742456220002</v>
      </c>
      <c r="O51" s="1063">
        <v>60.908333545219996</v>
      </c>
      <c r="P51" s="1063">
        <v>78.790487800799994</v>
      </c>
      <c r="Q51" s="1063">
        <v>94.571022592529985</v>
      </c>
      <c r="R51" s="1063">
        <v>111.34344708543999</v>
      </c>
      <c r="S51" s="1063">
        <v>137.95493204727001</v>
      </c>
      <c r="T51" s="1063">
        <v>161.85989999999998</v>
      </c>
      <c r="U51" s="1063">
        <v>206.62281334941002</v>
      </c>
      <c r="V51" s="1063">
        <v>363.72056388408998</v>
      </c>
      <c r="W51" s="1010" t="s">
        <v>882</v>
      </c>
      <c r="X51" s="1000">
        <v>0</v>
      </c>
      <c r="Y51" s="1000">
        <v>0</v>
      </c>
      <c r="Z51" s="1000">
        <v>0</v>
      </c>
      <c r="AA51" s="1000">
        <v>0</v>
      </c>
      <c r="AB51" s="1000">
        <v>0</v>
      </c>
      <c r="AC51" s="1000">
        <v>0</v>
      </c>
      <c r="AD51" s="1000">
        <v>0</v>
      </c>
      <c r="AE51" s="1000">
        <v>0</v>
      </c>
      <c r="AF51" s="1000">
        <v>0</v>
      </c>
      <c r="AG51" s="1000">
        <v>0</v>
      </c>
      <c r="AH51" s="1000">
        <v>0</v>
      </c>
      <c r="AI51" s="1000">
        <v>-0.38247850298999997</v>
      </c>
      <c r="AJ51" s="717" t="s">
        <v>882</v>
      </c>
      <c r="AK51" s="1018">
        <v>-0.45828914287</v>
      </c>
      <c r="AL51" s="1018">
        <v>-0.99583619024000003</v>
      </c>
      <c r="AM51" s="1018">
        <v>-1.01634223308</v>
      </c>
      <c r="AN51" s="1018">
        <v>-0.94757953545000007</v>
      </c>
      <c r="AO51" s="1019">
        <v>-1.1320399999999999</v>
      </c>
      <c r="AP51" s="1018">
        <v>-0.86662945000000002</v>
      </c>
      <c r="AQ51" s="1018">
        <v>-0.71764041699999992</v>
      </c>
      <c r="AR51" s="1018">
        <v>-1.1776325650000001</v>
      </c>
      <c r="AS51" s="394"/>
      <c r="AT51" s="394"/>
      <c r="AU51" s="394"/>
      <c r="AV51" s="394"/>
      <c r="AW51" s="394"/>
      <c r="AX51" s="394"/>
      <c r="AY51" s="394"/>
      <c r="AZ51" s="394"/>
      <c r="BA51" s="394"/>
      <c r="BB51" s="394"/>
      <c r="BC51" s="394"/>
      <c r="BD51" s="394"/>
      <c r="BE51" s="394"/>
      <c r="BF51" s="394"/>
      <c r="BG51" s="394"/>
      <c r="BH51" s="394"/>
      <c r="BI51" s="394"/>
      <c r="BJ51" s="394"/>
    </row>
    <row r="52" spans="1:62" s="396" customFormat="1" ht="17.25">
      <c r="A52" s="717" t="s">
        <v>24</v>
      </c>
      <c r="B52" s="997">
        <v>1.1725000000000001</v>
      </c>
      <c r="C52" s="997">
        <v>0.88860000000000006</v>
      </c>
      <c r="D52" s="997">
        <v>0.81940000000000002</v>
      </c>
      <c r="E52" s="997">
        <v>1.2701</v>
      </c>
      <c r="F52" s="997">
        <v>1.9219000000000002</v>
      </c>
      <c r="G52" s="997">
        <v>1.7327000000000001</v>
      </c>
      <c r="H52" s="997">
        <v>0.89910000000000001</v>
      </c>
      <c r="I52" s="997">
        <v>2.1505999999999998</v>
      </c>
      <c r="J52" s="997">
        <v>6.3201999999999998</v>
      </c>
      <c r="K52" s="997">
        <v>8.616299999999999</v>
      </c>
      <c r="L52" s="717" t="s">
        <v>24</v>
      </c>
      <c r="M52" s="997">
        <v>4.9021000000000008</v>
      </c>
      <c r="N52" s="997">
        <v>5.9512424562200001</v>
      </c>
      <c r="O52" s="997">
        <v>10.984733545220001</v>
      </c>
      <c r="P52" s="997">
        <v>13.4417878008</v>
      </c>
      <c r="Q52" s="997">
        <v>15.101622592530001</v>
      </c>
      <c r="R52" s="997">
        <v>15.439447085439999</v>
      </c>
      <c r="S52" s="997">
        <v>12.54303204727</v>
      </c>
      <c r="T52" s="997">
        <v>19.607771337430002</v>
      </c>
      <c r="U52" s="997">
        <v>4.4707133494100004</v>
      </c>
      <c r="V52" s="997">
        <v>18.719163884090001</v>
      </c>
      <c r="W52" s="978" t="s">
        <v>885</v>
      </c>
      <c r="X52" s="1064">
        <v>478.03647115289994</v>
      </c>
      <c r="Y52" s="1064">
        <v>559.31110000000001</v>
      </c>
      <c r="Z52" s="1064">
        <v>813.40413299999989</v>
      </c>
      <c r="AA52" s="1064">
        <v>872.07128012933015</v>
      </c>
      <c r="AB52" s="1064">
        <v>1162.16379912</v>
      </c>
      <c r="AC52" s="1064">
        <v>1629.70532907442</v>
      </c>
      <c r="AD52" s="1064">
        <v>2378.4049202092706</v>
      </c>
      <c r="AE52" s="1064">
        <v>3964.6366613091304</v>
      </c>
      <c r="AF52" s="1064">
        <v>4089.8794831879004</v>
      </c>
      <c r="AG52" s="1064">
        <v>4488.97482333273</v>
      </c>
      <c r="AH52" s="1064">
        <v>5526.4461357723003</v>
      </c>
      <c r="AI52" s="1064">
        <v>6119.7855531737905</v>
      </c>
      <c r="AJ52" s="978" t="s">
        <v>885</v>
      </c>
      <c r="AK52" s="1016">
        <v>5695.8983149071701</v>
      </c>
      <c r="AL52" s="1016">
        <v>5811.7443338027188</v>
      </c>
      <c r="AM52" s="1016">
        <v>5125.300032382479</v>
      </c>
      <c r="AN52" s="1016">
        <v>5586.1783521248308</v>
      </c>
      <c r="AO52" s="1017">
        <v>6332.0730534089989</v>
      </c>
      <c r="AP52" s="1016">
        <v>5884.8731206999</v>
      </c>
      <c r="AQ52" s="1016">
        <v>6053.0951863246992</v>
      </c>
      <c r="AR52" s="1016">
        <v>5482.1521719125603</v>
      </c>
      <c r="AS52" s="394"/>
      <c r="AT52" s="394"/>
      <c r="AU52" s="394"/>
      <c r="AV52" s="394"/>
      <c r="AW52" s="394"/>
      <c r="AX52" s="394"/>
      <c r="AY52" s="394"/>
      <c r="AZ52" s="394"/>
      <c r="BA52" s="394"/>
      <c r="BB52" s="394"/>
      <c r="BC52" s="394"/>
      <c r="BD52" s="394"/>
      <c r="BE52" s="394"/>
      <c r="BF52" s="394"/>
      <c r="BG52" s="394"/>
      <c r="BH52" s="394"/>
      <c r="BI52" s="394"/>
      <c r="BJ52" s="394"/>
    </row>
    <row r="53" spans="1:62" s="396" customFormat="1" ht="14.25" customHeight="1">
      <c r="A53" s="717" t="s">
        <v>25</v>
      </c>
      <c r="B53" s="997">
        <v>4.8808999999999996</v>
      </c>
      <c r="C53" s="997">
        <v>5.1806999999999999</v>
      </c>
      <c r="D53" s="997">
        <v>5.8556000000000008</v>
      </c>
      <c r="E53" s="997">
        <v>6.3434999999999997</v>
      </c>
      <c r="F53" s="997">
        <v>7.0461999999999998</v>
      </c>
      <c r="G53" s="997">
        <v>6.6497999999999999</v>
      </c>
      <c r="H53" s="997">
        <v>7.9980000000000002</v>
      </c>
      <c r="I53" s="997">
        <v>10.667899999999999</v>
      </c>
      <c r="J53" s="997">
        <v>10.188000000000001</v>
      </c>
      <c r="K53" s="997">
        <v>15.588799999999999</v>
      </c>
      <c r="L53" s="717" t="s">
        <v>25</v>
      </c>
      <c r="M53" s="997">
        <v>22.048999999999999</v>
      </c>
      <c r="N53" s="997">
        <v>33.263500000000001</v>
      </c>
      <c r="O53" s="997">
        <v>49.9236</v>
      </c>
      <c r="P53" s="997">
        <v>65.348699999999994</v>
      </c>
      <c r="Q53" s="997">
        <v>79.469399999999993</v>
      </c>
      <c r="R53" s="997">
        <v>95.903999999999996</v>
      </c>
      <c r="S53" s="997">
        <v>125.41189999999999</v>
      </c>
      <c r="T53" s="997">
        <v>142.25210000000001</v>
      </c>
      <c r="U53" s="997">
        <v>202.15210000000002</v>
      </c>
      <c r="V53" s="997">
        <v>345.00140000000005</v>
      </c>
      <c r="W53" s="1010" t="s">
        <v>24</v>
      </c>
      <c r="X53" s="1000">
        <v>30.015071152899996</v>
      </c>
      <c r="Y53" s="1000">
        <v>55.440699999999964</v>
      </c>
      <c r="Z53" s="1000">
        <v>235.74043299999997</v>
      </c>
      <c r="AA53" s="1000">
        <v>143.51928012933001</v>
      </c>
      <c r="AB53" s="1000">
        <v>215.52424512000002</v>
      </c>
      <c r="AC53" s="1000">
        <v>131.80160311056</v>
      </c>
      <c r="AD53" s="1000">
        <v>70.488719351989999</v>
      </c>
      <c r="AE53" s="1000">
        <v>313.99277371704</v>
      </c>
      <c r="AF53" s="1000">
        <v>703.35303022317999</v>
      </c>
      <c r="AG53" s="1000">
        <v>658.69286848786999</v>
      </c>
      <c r="AH53" s="1000">
        <v>605.59589290589986</v>
      </c>
      <c r="AI53" s="1000">
        <v>1046.79955156919</v>
      </c>
      <c r="AJ53" s="717" t="s">
        <v>24</v>
      </c>
      <c r="AK53" s="1018">
        <v>614.42657674588997</v>
      </c>
      <c r="AL53" s="1018">
        <v>479.55080851947008</v>
      </c>
      <c r="AM53" s="1018">
        <v>323.66973096053999</v>
      </c>
      <c r="AN53" s="1018">
        <v>417.11438510968003</v>
      </c>
      <c r="AO53" s="1019">
        <v>627.89693991719002</v>
      </c>
      <c r="AP53" s="1018">
        <v>532.37194774853992</v>
      </c>
      <c r="AQ53" s="1018">
        <v>546.11698145923992</v>
      </c>
      <c r="AR53" s="1018">
        <v>231.80669149749002</v>
      </c>
      <c r="AS53" s="394"/>
      <c r="AT53" s="394"/>
      <c r="AU53" s="394"/>
      <c r="AV53" s="394"/>
      <c r="AW53" s="394"/>
      <c r="AX53" s="394"/>
      <c r="AY53" s="394"/>
      <c r="AZ53" s="394"/>
      <c r="BA53" s="394"/>
      <c r="BB53" s="394"/>
      <c r="BC53" s="394"/>
      <c r="BD53" s="394"/>
      <c r="BE53" s="394"/>
      <c r="BF53" s="394"/>
      <c r="BG53" s="394"/>
      <c r="BH53" s="394"/>
      <c r="BI53" s="394"/>
      <c r="BJ53" s="394"/>
    </row>
    <row r="54" spans="1:62" s="396" customFormat="1">
      <c r="A54" s="707"/>
      <c r="B54" s="997"/>
      <c r="C54" s="997"/>
      <c r="D54" s="997"/>
      <c r="E54" s="997"/>
      <c r="F54" s="997"/>
      <c r="G54" s="997"/>
      <c r="H54" s="997"/>
      <c r="I54" s="997"/>
      <c r="J54" s="997"/>
      <c r="K54" s="997"/>
      <c r="L54" s="707"/>
      <c r="M54" s="997"/>
      <c r="N54" s="997"/>
      <c r="O54" s="997"/>
      <c r="P54" s="997"/>
      <c r="Q54" s="997"/>
      <c r="R54" s="997"/>
      <c r="S54" s="997"/>
      <c r="T54" s="997"/>
      <c r="U54" s="997"/>
      <c r="V54" s="997"/>
      <c r="W54" s="1010" t="s">
        <v>25</v>
      </c>
      <c r="X54" s="1000">
        <v>448.02139999999997</v>
      </c>
      <c r="Y54" s="1000">
        <v>503.87039999999996</v>
      </c>
      <c r="Z54" s="1000">
        <v>577.66369999999995</v>
      </c>
      <c r="AA54" s="1000">
        <v>728.55200000000013</v>
      </c>
      <c r="AB54" s="1000">
        <v>946.63955399999998</v>
      </c>
      <c r="AC54" s="1000">
        <v>1497.9037259638601</v>
      </c>
      <c r="AD54" s="1000">
        <v>2307.9162008572803</v>
      </c>
      <c r="AE54" s="1000">
        <v>3650.6438875920903</v>
      </c>
      <c r="AF54" s="1000">
        <v>3386.5264529647202</v>
      </c>
      <c r="AG54" s="1000">
        <v>3830.2819548448597</v>
      </c>
      <c r="AH54" s="1000">
        <v>4920.8502428663996</v>
      </c>
      <c r="AI54" s="1000">
        <v>5069.9920206202305</v>
      </c>
      <c r="AJ54" s="717" t="s">
        <v>25</v>
      </c>
      <c r="AK54" s="1018">
        <v>5076.4697882323399</v>
      </c>
      <c r="AL54" s="1018">
        <v>5326.3888538457586</v>
      </c>
      <c r="AM54" s="1018">
        <v>4792.5214583524785</v>
      </c>
      <c r="AN54" s="1018">
        <v>5160.8465960651511</v>
      </c>
      <c r="AO54" s="1019">
        <v>5667.8424539693488</v>
      </c>
      <c r="AP54" s="1018">
        <v>5325.4691371396411</v>
      </c>
      <c r="AQ54" s="1018">
        <v>5471.5213959301091</v>
      </c>
      <c r="AR54" s="1018">
        <v>5221.3452241812802</v>
      </c>
      <c r="AS54" s="394"/>
      <c r="AT54" s="394"/>
      <c r="AU54" s="394"/>
      <c r="AV54" s="394"/>
      <c r="AW54" s="394"/>
      <c r="AX54" s="394"/>
      <c r="AY54" s="394"/>
      <c r="AZ54" s="394"/>
      <c r="BA54" s="394"/>
      <c r="BB54" s="394"/>
      <c r="BC54" s="394"/>
      <c r="BD54" s="394"/>
      <c r="BE54" s="394"/>
      <c r="BF54" s="394"/>
      <c r="BG54" s="394"/>
      <c r="BH54" s="394"/>
      <c r="BI54" s="394"/>
      <c r="BJ54" s="394"/>
    </row>
    <row r="55" spans="1:62" s="396" customFormat="1" ht="14.25" customHeight="1">
      <c r="A55" s="978" t="s">
        <v>886</v>
      </c>
      <c r="B55" s="1063">
        <v>6.2463999999999995</v>
      </c>
      <c r="C55" s="1063">
        <v>7.8018000000000001</v>
      </c>
      <c r="D55" s="1063">
        <v>9.3613</v>
      </c>
      <c r="E55" s="1063">
        <v>10.8729</v>
      </c>
      <c r="F55" s="1063">
        <v>12.3996</v>
      </c>
      <c r="G55" s="1063">
        <v>13.8294</v>
      </c>
      <c r="H55" s="1063">
        <v>18.471700000000002</v>
      </c>
      <c r="I55" s="1063">
        <v>23.2148</v>
      </c>
      <c r="J55" s="1063">
        <v>20.786200000000001</v>
      </c>
      <c r="K55" s="1063">
        <v>29.5063</v>
      </c>
      <c r="L55" s="978" t="s">
        <v>886</v>
      </c>
      <c r="M55" s="1063">
        <v>37.428100000000001</v>
      </c>
      <c r="N55" s="1063">
        <v>53.115199999999994</v>
      </c>
      <c r="O55" s="1063">
        <v>79.725800000000007</v>
      </c>
      <c r="P55" s="1063">
        <v>97.553399999999996</v>
      </c>
      <c r="Q55" s="1063">
        <v>117.349</v>
      </c>
      <c r="R55" s="1063">
        <v>142.8691</v>
      </c>
      <c r="S55" s="1063">
        <v>161.10839999999999</v>
      </c>
      <c r="T55" s="1063">
        <v>207.06179999999998</v>
      </c>
      <c r="U55" s="1063">
        <v>306.6549</v>
      </c>
      <c r="V55" s="1063">
        <v>398.34840000000003</v>
      </c>
      <c r="W55" s="1010" t="s">
        <v>915</v>
      </c>
      <c r="X55" s="1000">
        <v>0</v>
      </c>
      <c r="Y55" s="1000">
        <v>0</v>
      </c>
      <c r="Z55" s="1000">
        <v>0</v>
      </c>
      <c r="AA55" s="1000">
        <v>0</v>
      </c>
      <c r="AB55" s="1000">
        <v>0</v>
      </c>
      <c r="AC55" s="1000">
        <v>0</v>
      </c>
      <c r="AD55" s="1000">
        <v>0</v>
      </c>
      <c r="AE55" s="1000">
        <v>0</v>
      </c>
      <c r="AF55" s="1000">
        <v>0</v>
      </c>
      <c r="AG55" s="1000">
        <v>0</v>
      </c>
      <c r="AH55" s="1000">
        <v>0</v>
      </c>
      <c r="AI55" s="1000">
        <v>0</v>
      </c>
      <c r="AJ55" s="717" t="s">
        <v>915</v>
      </c>
      <c r="AK55" s="1016">
        <v>1.0000000000000001E-11</v>
      </c>
      <c r="AL55" s="1016">
        <v>0.21862510174000002</v>
      </c>
      <c r="AM55" s="1016">
        <v>3.2018540500800001</v>
      </c>
      <c r="AN55" s="1016">
        <v>0.51788563610000005</v>
      </c>
      <c r="AO55" s="1017">
        <v>13.303551936459998</v>
      </c>
      <c r="AP55" s="1016">
        <v>3.4989787307199998</v>
      </c>
      <c r="AQ55" s="1016">
        <v>8.4987500893500005</v>
      </c>
      <c r="AR55" s="1016">
        <v>1.4712811037899998</v>
      </c>
      <c r="AS55" s="394"/>
      <c r="AT55" s="394"/>
      <c r="AU55" s="394"/>
      <c r="AV55" s="394"/>
      <c r="AW55" s="394"/>
      <c r="AX55" s="394"/>
      <c r="AY55" s="394"/>
      <c r="AZ55" s="394"/>
      <c r="BA55" s="394"/>
      <c r="BB55" s="394"/>
      <c r="BC55" s="394"/>
      <c r="BD55" s="394"/>
      <c r="BE55" s="394"/>
      <c r="BF55" s="394"/>
      <c r="BG55" s="394"/>
      <c r="BH55" s="394"/>
      <c r="BI55" s="394"/>
      <c r="BJ55" s="394"/>
    </row>
    <row r="56" spans="1:62" s="719" customFormat="1">
      <c r="A56" s="718" t="s">
        <v>26</v>
      </c>
      <c r="B56" s="997">
        <v>6.1239999999999997</v>
      </c>
      <c r="C56" s="997">
        <v>7.5294999999999996</v>
      </c>
      <c r="D56" s="997">
        <v>8.8765999999999998</v>
      </c>
      <c r="E56" s="997">
        <v>10.3619</v>
      </c>
      <c r="F56" s="997">
        <v>11.8691</v>
      </c>
      <c r="G56" s="997">
        <v>13.227499999999999</v>
      </c>
      <c r="H56" s="997">
        <v>17.9115</v>
      </c>
      <c r="I56" s="997">
        <v>22.38</v>
      </c>
      <c r="J56" s="997">
        <v>19.491799999999998</v>
      </c>
      <c r="K56" s="997">
        <v>27.142900000000001</v>
      </c>
      <c r="L56" s="718" t="s">
        <v>26</v>
      </c>
      <c r="M56" s="997">
        <v>35.405900000000003</v>
      </c>
      <c r="N56" s="997">
        <v>49.812100000000001</v>
      </c>
      <c r="O56" s="997">
        <v>74.057600000000008</v>
      </c>
      <c r="P56" s="997">
        <v>88.504600000000011</v>
      </c>
      <c r="Q56" s="997">
        <v>111.2548</v>
      </c>
      <c r="R56" s="997">
        <v>134.7561</v>
      </c>
      <c r="S56" s="997">
        <v>154.63320000000002</v>
      </c>
      <c r="T56" s="997">
        <v>198.3374</v>
      </c>
      <c r="U56" s="997">
        <v>298.90809999999999</v>
      </c>
      <c r="V56" s="997">
        <v>386.39570000000003</v>
      </c>
      <c r="W56" s="1002" t="s">
        <v>884</v>
      </c>
      <c r="X56" s="1000">
        <v>0</v>
      </c>
      <c r="Y56" s="1000">
        <v>0</v>
      </c>
      <c r="Z56" s="1000">
        <v>0</v>
      </c>
      <c r="AA56" s="1000">
        <v>0</v>
      </c>
      <c r="AB56" s="1000">
        <v>0</v>
      </c>
      <c r="AC56" s="1000">
        <v>0</v>
      </c>
      <c r="AD56" s="1000">
        <v>0</v>
      </c>
      <c r="AE56" s="1000">
        <v>0</v>
      </c>
      <c r="AF56" s="1000">
        <v>0</v>
      </c>
      <c r="AG56" s="1000">
        <v>0</v>
      </c>
      <c r="AH56" s="1000">
        <v>0</v>
      </c>
      <c r="AI56" s="1000">
        <v>2.9939809843699998</v>
      </c>
      <c r="AJ56" s="707" t="s">
        <v>884</v>
      </c>
      <c r="AK56" s="1018">
        <v>5.0019499289299993</v>
      </c>
      <c r="AL56" s="1018">
        <v>5.5860463357499999</v>
      </c>
      <c r="AM56" s="1018">
        <v>5.9069890193800001</v>
      </c>
      <c r="AN56" s="1018">
        <v>7.6994853138999995</v>
      </c>
      <c r="AO56" s="1019">
        <v>23.030107586</v>
      </c>
      <c r="AP56" s="1018">
        <v>23.533057080999999</v>
      </c>
      <c r="AQ56" s="1018">
        <v>26.958058846</v>
      </c>
      <c r="AR56" s="1018">
        <v>27.528975129999999</v>
      </c>
      <c r="AS56" s="394"/>
      <c r="AT56" s="394"/>
      <c r="AU56" s="394"/>
      <c r="AV56" s="394"/>
      <c r="AW56" s="394"/>
      <c r="AX56" s="394"/>
      <c r="AY56" s="394"/>
      <c r="AZ56" s="394"/>
      <c r="BA56" s="394"/>
      <c r="BB56" s="394"/>
      <c r="BC56" s="394"/>
      <c r="BD56" s="394"/>
      <c r="BE56" s="394"/>
      <c r="BF56" s="394"/>
      <c r="BG56" s="394"/>
      <c r="BH56" s="394"/>
      <c r="BI56" s="394"/>
      <c r="BJ56" s="394"/>
    </row>
    <row r="57" spans="1:62" s="719" customFormat="1" ht="17.25">
      <c r="A57" s="717" t="s">
        <v>27</v>
      </c>
      <c r="B57" s="997">
        <v>5.7960000000000003</v>
      </c>
      <c r="C57" s="997">
        <v>6.8381999999999996</v>
      </c>
      <c r="D57" s="997">
        <v>8.0829000000000004</v>
      </c>
      <c r="E57" s="997">
        <v>9.3912999999999993</v>
      </c>
      <c r="F57" s="997">
        <v>10.5509</v>
      </c>
      <c r="G57" s="997">
        <v>11.4878</v>
      </c>
      <c r="H57" s="997">
        <v>15.088700000000001</v>
      </c>
      <c r="I57" s="997">
        <v>18.397200000000002</v>
      </c>
      <c r="J57" s="997">
        <v>16.976900000000001</v>
      </c>
      <c r="K57" s="997">
        <v>23.188500000000001</v>
      </c>
      <c r="L57" s="717" t="s">
        <v>27</v>
      </c>
      <c r="M57" s="997">
        <v>30.3597</v>
      </c>
      <c r="N57" s="997">
        <v>41.784199999999998</v>
      </c>
      <c r="O57" s="997">
        <v>60.53</v>
      </c>
      <c r="P57" s="997">
        <v>77.188800000000001</v>
      </c>
      <c r="Q57" s="997">
        <v>99.492699999999999</v>
      </c>
      <c r="R57" s="997">
        <v>118.4558</v>
      </c>
      <c r="S57" s="997">
        <v>135.791</v>
      </c>
      <c r="T57" s="997">
        <v>172.0514</v>
      </c>
      <c r="U57" s="997">
        <v>274.19880000000001</v>
      </c>
      <c r="V57" s="997">
        <v>357.10309999999998</v>
      </c>
      <c r="W57" s="978" t="s">
        <v>886</v>
      </c>
      <c r="X57" s="1064">
        <v>499.16149999999999</v>
      </c>
      <c r="Y57" s="1064">
        <v>653.24119999999994</v>
      </c>
      <c r="Z57" s="1064">
        <v>759.63250000000005</v>
      </c>
      <c r="AA57" s="1064">
        <v>932.93010000000004</v>
      </c>
      <c r="AB57" s="1064">
        <v>1089.45028</v>
      </c>
      <c r="AC57" s="1064">
        <v>1747.2527632575002</v>
      </c>
      <c r="AD57" s="1064">
        <v>2693.5543364248592</v>
      </c>
      <c r="AE57" s="1064">
        <v>4309.5230556881197</v>
      </c>
      <c r="AF57" s="1064">
        <v>5763.51121539616</v>
      </c>
      <c r="AG57" s="1064">
        <v>5954.2604522725997</v>
      </c>
      <c r="AH57" s="1064">
        <v>6531.9130086532205</v>
      </c>
      <c r="AI57" s="1064">
        <v>8062.9013473610503</v>
      </c>
      <c r="AJ57" s="978" t="s">
        <v>886</v>
      </c>
      <c r="AK57" s="1016">
        <v>8730.6366597092001</v>
      </c>
      <c r="AL57" s="1016">
        <v>8653.6232964531428</v>
      </c>
      <c r="AM57" s="1016">
        <v>8068.9743379658403</v>
      </c>
      <c r="AN57" s="1016">
        <v>8656.124801614751</v>
      </c>
      <c r="AO57" s="1017">
        <v>10115.00904017623</v>
      </c>
      <c r="AP57" s="1016">
        <v>10480.20324749021</v>
      </c>
      <c r="AQ57" s="1016">
        <v>10847.579841268063</v>
      </c>
      <c r="AR57" s="1016">
        <v>12008.237565555779</v>
      </c>
      <c r="AS57" s="394"/>
      <c r="AT57" s="394"/>
      <c r="AU57" s="394"/>
      <c r="AV57" s="394"/>
      <c r="AW57" s="394"/>
      <c r="AX57" s="394"/>
      <c r="AY57" s="394"/>
      <c r="AZ57" s="394"/>
      <c r="BA57" s="394"/>
      <c r="BB57" s="394"/>
      <c r="BC57" s="394"/>
      <c r="BD57" s="394"/>
      <c r="BE57" s="394"/>
      <c r="BF57" s="394"/>
      <c r="BG57" s="394"/>
      <c r="BH57" s="394"/>
      <c r="BI57" s="394"/>
      <c r="BJ57" s="394"/>
    </row>
    <row r="58" spans="1:62" s="719" customFormat="1">
      <c r="A58" s="720"/>
      <c r="B58" s="997"/>
      <c r="C58" s="997"/>
      <c r="D58" s="997"/>
      <c r="E58" s="997"/>
      <c r="F58" s="997"/>
      <c r="G58" s="997"/>
      <c r="H58" s="997"/>
      <c r="I58" s="997"/>
      <c r="J58" s="997"/>
      <c r="K58" s="997"/>
      <c r="L58" s="720"/>
      <c r="M58" s="997"/>
      <c r="N58" s="997"/>
      <c r="O58" s="997"/>
      <c r="P58" s="997"/>
      <c r="Q58" s="997"/>
      <c r="R58" s="997"/>
      <c r="S58" s="997"/>
      <c r="T58" s="997"/>
      <c r="U58" s="997"/>
      <c r="V58" s="997"/>
      <c r="W58" s="1011" t="s">
        <v>26</v>
      </c>
      <c r="X58" s="1000">
        <v>499.16149999999999</v>
      </c>
      <c r="Y58" s="1000">
        <v>653.24119999999994</v>
      </c>
      <c r="Z58" s="1000">
        <v>759.63250000000005</v>
      </c>
      <c r="AA58" s="1000">
        <v>932.93010000000004</v>
      </c>
      <c r="AB58" s="1000">
        <v>1089.45028</v>
      </c>
      <c r="AC58" s="1000">
        <v>1747.2527632575002</v>
      </c>
      <c r="AD58" s="1000">
        <v>2693.5543364248592</v>
      </c>
      <c r="AE58" s="1000">
        <v>4309.5230556881197</v>
      </c>
      <c r="AF58" s="1000">
        <v>5763.51121539616</v>
      </c>
      <c r="AG58" s="1000">
        <v>5954.2604522725997</v>
      </c>
      <c r="AH58" s="1000">
        <v>6531.9130086532205</v>
      </c>
      <c r="AI58" s="1000">
        <v>8062.1048126580999</v>
      </c>
      <c r="AJ58" s="718" t="s">
        <v>26</v>
      </c>
      <c r="AK58" s="1018">
        <v>8727.9346399480601</v>
      </c>
      <c r="AL58" s="1018">
        <v>8650.0662084421838</v>
      </c>
      <c r="AM58" s="1018">
        <v>8061.0008070916901</v>
      </c>
      <c r="AN58" s="1018">
        <v>8642.6597949047609</v>
      </c>
      <c r="AO58" s="1019">
        <v>10113.81900459823</v>
      </c>
      <c r="AP58" s="1018">
        <v>10480.20324749021</v>
      </c>
      <c r="AQ58" s="1018">
        <v>10847.579841268063</v>
      </c>
      <c r="AR58" s="1018">
        <v>12008.237565555779</v>
      </c>
      <c r="AS58" s="394"/>
      <c r="AT58" s="394"/>
      <c r="AU58" s="394"/>
      <c r="AV58" s="394"/>
      <c r="AW58" s="394"/>
      <c r="AX58" s="394"/>
      <c r="AY58" s="394"/>
      <c r="AZ58" s="394"/>
      <c r="BA58" s="394"/>
      <c r="BB58" s="394"/>
      <c r="BC58" s="394"/>
      <c r="BD58" s="394"/>
      <c r="BE58" s="394"/>
      <c r="BF58" s="394"/>
      <c r="BG58" s="394"/>
      <c r="BH58" s="394"/>
      <c r="BI58" s="394"/>
      <c r="BJ58" s="394"/>
    </row>
    <row r="59" spans="1:62" s="719" customFormat="1">
      <c r="A59" s="717" t="s">
        <v>28</v>
      </c>
      <c r="B59" s="997">
        <v>0.32800000000000001</v>
      </c>
      <c r="C59" s="997">
        <v>0.69129999999999991</v>
      </c>
      <c r="D59" s="997">
        <v>0.79370000000000007</v>
      </c>
      <c r="E59" s="997">
        <v>0.97060000000000002</v>
      </c>
      <c r="F59" s="997">
        <v>1.3182</v>
      </c>
      <c r="G59" s="997">
        <v>1.7397</v>
      </c>
      <c r="H59" s="997">
        <v>2.8228</v>
      </c>
      <c r="I59" s="997">
        <v>3.9828000000000001</v>
      </c>
      <c r="J59" s="997">
        <v>2.5148999999999999</v>
      </c>
      <c r="K59" s="997">
        <v>3.9544000000000001</v>
      </c>
      <c r="L59" s="717" t="s">
        <v>28</v>
      </c>
      <c r="M59" s="997">
        <v>5.0461999999999998</v>
      </c>
      <c r="N59" s="997">
        <v>8.0278999999999989</v>
      </c>
      <c r="O59" s="997">
        <v>13.5276</v>
      </c>
      <c r="P59" s="997">
        <v>11.315799999999999</v>
      </c>
      <c r="Q59" s="997">
        <v>11.7621</v>
      </c>
      <c r="R59" s="997">
        <v>16.3003</v>
      </c>
      <c r="S59" s="997">
        <v>18.842200000000002</v>
      </c>
      <c r="T59" s="997">
        <v>26.286000000000001</v>
      </c>
      <c r="U59" s="997">
        <v>24.709299999999999</v>
      </c>
      <c r="V59" s="997">
        <v>29.2926</v>
      </c>
      <c r="W59" s="1010" t="s">
        <v>27</v>
      </c>
      <c r="X59" s="1000">
        <v>499.16149999999999</v>
      </c>
      <c r="Y59" s="1000">
        <v>653.24119999999994</v>
      </c>
      <c r="Z59" s="1000">
        <v>759.63250000000005</v>
      </c>
      <c r="AA59" s="1000">
        <v>932.93010000000004</v>
      </c>
      <c r="AB59" s="1000">
        <v>1089.45028</v>
      </c>
      <c r="AC59" s="1000">
        <v>1747.2527632575002</v>
      </c>
      <c r="AD59" s="1000">
        <v>2693.5543364248592</v>
      </c>
      <c r="AE59" s="1000">
        <v>4309.5230556881197</v>
      </c>
      <c r="AF59" s="1000">
        <v>5763.51121539616</v>
      </c>
      <c r="AG59" s="1000">
        <v>5954.2604522725997</v>
      </c>
      <c r="AH59" s="1000">
        <v>6531.9130086532205</v>
      </c>
      <c r="AI59" s="1000">
        <v>8062.1048126580999</v>
      </c>
      <c r="AJ59" s="717" t="s">
        <v>27</v>
      </c>
      <c r="AK59" s="1020">
        <v>8727.934639948031</v>
      </c>
      <c r="AL59" s="1020">
        <v>8649.3114001981521</v>
      </c>
      <c r="AM59" s="1020">
        <v>8054.9230742932205</v>
      </c>
      <c r="AN59" s="1020">
        <v>8606.611492592212</v>
      </c>
      <c r="AO59" s="1021">
        <v>10032.69707153327</v>
      </c>
      <c r="AP59" s="1020">
        <v>10430.58007726034</v>
      </c>
      <c r="AQ59" s="1020">
        <v>10803.769430502121</v>
      </c>
      <c r="AR59" s="1020">
        <v>11936.92882741832</v>
      </c>
      <c r="AS59" s="394"/>
      <c r="AT59" s="394"/>
      <c r="AU59" s="394"/>
      <c r="AV59" s="394"/>
      <c r="AW59" s="394"/>
      <c r="AX59" s="394"/>
      <c r="AY59" s="394"/>
      <c r="AZ59" s="394"/>
      <c r="BA59" s="394"/>
      <c r="BB59" s="394"/>
      <c r="BC59" s="394"/>
      <c r="BD59" s="394"/>
      <c r="BE59" s="394"/>
      <c r="BF59" s="394"/>
      <c r="BG59" s="394"/>
      <c r="BH59" s="394"/>
      <c r="BI59" s="394"/>
      <c r="BJ59" s="394"/>
    </row>
    <row r="60" spans="1:62" s="719" customFormat="1">
      <c r="A60" s="721" t="s">
        <v>887</v>
      </c>
      <c r="B60" s="997">
        <v>0.12240000000000001</v>
      </c>
      <c r="C60" s="997">
        <v>0.27229999999999999</v>
      </c>
      <c r="D60" s="997">
        <v>0.48469999999999996</v>
      </c>
      <c r="E60" s="997">
        <v>0.51100000000000001</v>
      </c>
      <c r="F60" s="997">
        <v>0.53049999999999997</v>
      </c>
      <c r="G60" s="997">
        <v>0.60189999999999999</v>
      </c>
      <c r="H60" s="997">
        <v>0.56020000000000003</v>
      </c>
      <c r="I60" s="997">
        <v>0.83479999999999999</v>
      </c>
      <c r="J60" s="997">
        <v>1.2944</v>
      </c>
      <c r="K60" s="997">
        <v>2.3633999999999999</v>
      </c>
      <c r="L60" s="721" t="s">
        <v>887</v>
      </c>
      <c r="M60" s="997">
        <v>2.0222000000000002</v>
      </c>
      <c r="N60" s="997">
        <v>3.3030999999999997</v>
      </c>
      <c r="O60" s="997">
        <v>5.6681999999999997</v>
      </c>
      <c r="P60" s="997">
        <v>9.0488</v>
      </c>
      <c r="Q60" s="997">
        <v>6.0941999999999998</v>
      </c>
      <c r="R60" s="997">
        <v>8.1129999999999995</v>
      </c>
      <c r="S60" s="997">
        <v>6.4752000000000001</v>
      </c>
      <c r="T60" s="997">
        <v>8.7243999999999993</v>
      </c>
      <c r="U60" s="997">
        <v>7.7468000000000004</v>
      </c>
      <c r="V60" s="997">
        <v>11.9527</v>
      </c>
      <c r="W60" s="1012" t="s">
        <v>29</v>
      </c>
      <c r="X60" s="1000">
        <v>47.198399999999999</v>
      </c>
      <c r="Y60" s="1000">
        <v>109.03700000000001</v>
      </c>
      <c r="Z60" s="1000">
        <v>122.5872</v>
      </c>
      <c r="AA60" s="1000">
        <v>172.53829999999999</v>
      </c>
      <c r="AB60" s="1000">
        <v>188.5111</v>
      </c>
      <c r="AC60" s="1000">
        <v>302.38003640657001</v>
      </c>
      <c r="AD60" s="1000">
        <v>474.40405442001003</v>
      </c>
      <c r="AE60" s="1000">
        <v>924.10504958006993</v>
      </c>
      <c r="AF60" s="1000">
        <v>1444.32707205311</v>
      </c>
      <c r="AG60" s="1000">
        <v>1506.29151829388</v>
      </c>
      <c r="AH60" s="1000">
        <v>1965.5209618868203</v>
      </c>
      <c r="AI60" s="1000">
        <v>2726.97859487095</v>
      </c>
      <c r="AJ60" s="720" t="s">
        <v>29</v>
      </c>
      <c r="AK60" s="1018">
        <v>2928.8797190205601</v>
      </c>
      <c r="AL60" s="1018">
        <v>2982.0351022768605</v>
      </c>
      <c r="AM60" s="1018">
        <v>3319.0329954741501</v>
      </c>
      <c r="AN60" s="1018">
        <v>3402.2236111466596</v>
      </c>
      <c r="AO60" s="1021">
        <v>3039.5953188797807</v>
      </c>
      <c r="AP60" s="1020">
        <v>3191.1952273081301</v>
      </c>
      <c r="AQ60" s="1020">
        <v>3509.62808550317</v>
      </c>
      <c r="AR60" s="1020">
        <v>3961.8783196597296</v>
      </c>
      <c r="AS60" s="394"/>
      <c r="AT60" s="394"/>
      <c r="AU60" s="394"/>
      <c r="AV60" s="394"/>
      <c r="AW60" s="394"/>
      <c r="AX60" s="394"/>
      <c r="AY60" s="394"/>
      <c r="AZ60" s="394"/>
      <c r="BA60" s="394"/>
      <c r="BB60" s="394"/>
      <c r="BC60" s="394"/>
      <c r="BD60" s="394"/>
      <c r="BE60" s="394"/>
      <c r="BF60" s="394"/>
      <c r="BG60" s="394"/>
      <c r="BH60" s="394"/>
      <c r="BI60" s="394"/>
      <c r="BJ60" s="394"/>
    </row>
    <row r="61" spans="1:62" s="719" customFormat="1">
      <c r="A61" s="706"/>
      <c r="B61" s="997"/>
      <c r="C61" s="997"/>
      <c r="D61" s="997"/>
      <c r="E61" s="997"/>
      <c r="F61" s="997"/>
      <c r="G61" s="997"/>
      <c r="H61" s="997"/>
      <c r="I61" s="997"/>
      <c r="J61" s="997"/>
      <c r="K61" s="997"/>
      <c r="L61" s="706"/>
      <c r="M61" s="997"/>
      <c r="N61" s="997"/>
      <c r="O61" s="997"/>
      <c r="P61" s="997"/>
      <c r="Q61" s="997"/>
      <c r="R61" s="997"/>
      <c r="S61" s="997"/>
      <c r="T61" s="997"/>
      <c r="U61" s="997"/>
      <c r="V61" s="997"/>
      <c r="W61" s="1010" t="s">
        <v>28</v>
      </c>
      <c r="X61" s="1000">
        <v>0</v>
      </c>
      <c r="Y61" s="1000">
        <v>0</v>
      </c>
      <c r="Z61" s="1000">
        <v>0</v>
      </c>
      <c r="AA61" s="1000">
        <v>0</v>
      </c>
      <c r="AB61" s="1000">
        <v>0</v>
      </c>
      <c r="AC61" s="1000">
        <v>0</v>
      </c>
      <c r="AD61" s="1000">
        <v>0</v>
      </c>
      <c r="AE61" s="1000">
        <v>0</v>
      </c>
      <c r="AF61" s="1000">
        <v>0</v>
      </c>
      <c r="AG61" s="1000">
        <v>0</v>
      </c>
      <c r="AH61" s="1000">
        <v>0</v>
      </c>
      <c r="AI61" s="1000">
        <v>0</v>
      </c>
      <c r="AJ61" s="717" t="s">
        <v>28</v>
      </c>
      <c r="AK61" s="1018">
        <v>3E-11</v>
      </c>
      <c r="AL61" s="1018">
        <v>0.75480824403000002</v>
      </c>
      <c r="AM61" s="1018">
        <v>6.0777327984700005</v>
      </c>
      <c r="AN61" s="1018">
        <v>36.048302312550007</v>
      </c>
      <c r="AO61" s="1019">
        <v>81.121933064960004</v>
      </c>
      <c r="AP61" s="1018">
        <v>49.623170229869999</v>
      </c>
      <c r="AQ61" s="1018">
        <v>43.810410765940006</v>
      </c>
      <c r="AR61" s="1018">
        <v>71.308738137459997</v>
      </c>
      <c r="AS61" s="394"/>
      <c r="AT61" s="394"/>
      <c r="AU61" s="394"/>
      <c r="AV61" s="394"/>
      <c r="AW61" s="394"/>
      <c r="AX61" s="394"/>
      <c r="AY61" s="394"/>
      <c r="AZ61" s="394"/>
      <c r="BA61" s="394"/>
      <c r="BB61" s="394"/>
      <c r="BC61" s="394"/>
      <c r="BD61" s="394"/>
      <c r="BE61" s="394"/>
      <c r="BF61" s="394"/>
      <c r="BG61" s="394"/>
      <c r="BH61" s="394"/>
      <c r="BI61" s="394"/>
      <c r="BJ61" s="394"/>
    </row>
    <row r="62" spans="1:62" s="719" customFormat="1">
      <c r="A62" s="720"/>
      <c r="B62" s="997"/>
      <c r="C62" s="997"/>
      <c r="D62" s="997"/>
      <c r="E62" s="997"/>
      <c r="F62" s="997"/>
      <c r="G62" s="997"/>
      <c r="H62" s="997"/>
      <c r="I62" s="997"/>
      <c r="J62" s="997"/>
      <c r="K62" s="997"/>
      <c r="L62" s="720"/>
      <c r="M62" s="997"/>
      <c r="N62" s="997"/>
      <c r="O62" s="997"/>
      <c r="P62" s="997"/>
      <c r="Q62" s="997"/>
      <c r="R62" s="997"/>
      <c r="S62" s="997"/>
      <c r="T62" s="997"/>
      <c r="U62" s="997"/>
      <c r="V62" s="997"/>
      <c r="W62" s="1012" t="s">
        <v>29</v>
      </c>
      <c r="X62" s="1000">
        <v>0</v>
      </c>
      <c r="Y62" s="1000">
        <v>0</v>
      </c>
      <c r="Z62" s="1000">
        <v>0</v>
      </c>
      <c r="AA62" s="1000">
        <v>0</v>
      </c>
      <c r="AB62" s="1000">
        <v>0</v>
      </c>
      <c r="AC62" s="1000">
        <v>0</v>
      </c>
      <c r="AD62" s="1000">
        <v>0</v>
      </c>
      <c r="AE62" s="1000">
        <v>0</v>
      </c>
      <c r="AF62" s="1000">
        <v>0</v>
      </c>
      <c r="AG62" s="1000">
        <v>0</v>
      </c>
      <c r="AH62" s="1000">
        <v>0</v>
      </c>
      <c r="AI62" s="1000">
        <v>0</v>
      </c>
      <c r="AJ62" s="720" t="s">
        <v>29</v>
      </c>
      <c r="AK62" s="1018">
        <v>1.0000000000000001E-11</v>
      </c>
      <c r="AL62" s="1018">
        <v>1.01E-9</v>
      </c>
      <c r="AM62" s="1018">
        <v>3.4950114534600001</v>
      </c>
      <c r="AN62" s="1018">
        <v>0.81271037587000006</v>
      </c>
      <c r="AO62" s="1019">
        <v>3.3678369206100003</v>
      </c>
      <c r="AP62" s="1018">
        <v>2.4652932291999994</v>
      </c>
      <c r="AQ62" s="1018">
        <v>4.7466185294000001</v>
      </c>
      <c r="AR62" s="1018">
        <v>5.246562420220001</v>
      </c>
      <c r="AS62" s="394"/>
      <c r="AT62" s="394"/>
      <c r="AU62" s="394"/>
      <c r="AV62" s="394"/>
      <c r="AW62" s="394"/>
      <c r="AX62" s="394"/>
      <c r="AY62" s="394"/>
      <c r="AZ62" s="394"/>
      <c r="BA62" s="394"/>
      <c r="BB62" s="394"/>
      <c r="BC62" s="394"/>
      <c r="BD62" s="394"/>
      <c r="BE62" s="394"/>
      <c r="BF62" s="394"/>
      <c r="BG62" s="394"/>
      <c r="BH62" s="394"/>
      <c r="BI62" s="394"/>
      <c r="BJ62" s="394"/>
    </row>
    <row r="63" spans="1:62" s="719" customFormat="1">
      <c r="A63" s="717"/>
      <c r="B63" s="997"/>
      <c r="C63" s="997"/>
      <c r="D63" s="997"/>
      <c r="E63" s="997"/>
      <c r="F63" s="997"/>
      <c r="G63" s="997"/>
      <c r="H63" s="997"/>
      <c r="I63" s="997"/>
      <c r="J63" s="997"/>
      <c r="K63" s="997"/>
      <c r="L63" s="717"/>
      <c r="M63" s="997"/>
      <c r="N63" s="997"/>
      <c r="O63" s="997"/>
      <c r="P63" s="997"/>
      <c r="Q63" s="997"/>
      <c r="R63" s="997"/>
      <c r="S63" s="997"/>
      <c r="T63" s="997"/>
      <c r="U63" s="997"/>
      <c r="V63" s="997"/>
      <c r="W63" s="1010" t="s">
        <v>883</v>
      </c>
      <c r="X63" s="1000">
        <v>0</v>
      </c>
      <c r="Y63" s="1000">
        <v>0</v>
      </c>
      <c r="Z63" s="1000">
        <v>0</v>
      </c>
      <c r="AA63" s="1000">
        <v>0</v>
      </c>
      <c r="AB63" s="1000">
        <v>0</v>
      </c>
      <c r="AC63" s="1000">
        <v>0</v>
      </c>
      <c r="AD63" s="1000">
        <v>0</v>
      </c>
      <c r="AE63" s="1000">
        <v>0</v>
      </c>
      <c r="AF63" s="1000">
        <v>0</v>
      </c>
      <c r="AG63" s="1000">
        <v>0</v>
      </c>
      <c r="AH63" s="1000">
        <v>0</v>
      </c>
      <c r="AI63" s="1000">
        <v>0.79653470294999995</v>
      </c>
      <c r="AJ63" s="717" t="s">
        <v>883</v>
      </c>
      <c r="AK63" s="1018">
        <v>2.7020197611399999</v>
      </c>
      <c r="AL63" s="1018">
        <v>3.5570880109599998</v>
      </c>
      <c r="AM63" s="1018">
        <v>7.9735308741499997</v>
      </c>
      <c r="AN63" s="1018">
        <v>13.46500670999</v>
      </c>
      <c r="AO63" s="1019">
        <v>1.190035578</v>
      </c>
      <c r="AP63" s="1018">
        <v>0</v>
      </c>
      <c r="AQ63" s="1018">
        <v>0</v>
      </c>
      <c r="AR63" s="1018">
        <v>0</v>
      </c>
      <c r="AS63" s="394"/>
      <c r="AT63" s="394"/>
      <c r="AU63" s="394"/>
      <c r="AV63" s="394"/>
      <c r="AW63" s="394"/>
      <c r="AX63" s="394"/>
      <c r="AY63" s="394"/>
      <c r="AZ63" s="394"/>
      <c r="BA63" s="394"/>
      <c r="BB63" s="394"/>
      <c r="BC63" s="394"/>
      <c r="BD63" s="394"/>
      <c r="BE63" s="394"/>
      <c r="BF63" s="394"/>
      <c r="BG63" s="394"/>
      <c r="BH63" s="394"/>
      <c r="BI63" s="394"/>
      <c r="BJ63" s="394"/>
    </row>
    <row r="64" spans="1:62" s="719" customFormat="1" ht="16.5" thickBot="1">
      <c r="A64" s="722" t="s">
        <v>30</v>
      </c>
      <c r="B64" s="1062">
        <v>16.1617</v>
      </c>
      <c r="C64" s="1062">
        <v>18.093599999999999</v>
      </c>
      <c r="D64" s="1062">
        <v>20.879099999999998</v>
      </c>
      <c r="E64" s="1062">
        <v>23.37</v>
      </c>
      <c r="F64" s="1062">
        <v>26.2776</v>
      </c>
      <c r="G64" s="1062">
        <v>27.389800000000001</v>
      </c>
      <c r="H64" s="1062">
        <v>33.667400000000001</v>
      </c>
      <c r="I64" s="1062">
        <v>45.446899999999999</v>
      </c>
      <c r="J64" s="1062">
        <v>47.055</v>
      </c>
      <c r="K64" s="1062">
        <v>68.662499999999994</v>
      </c>
      <c r="L64" s="722" t="s">
        <v>30</v>
      </c>
      <c r="M64" s="1062">
        <v>87.499800000000008</v>
      </c>
      <c r="N64" s="1062">
        <v>129.08547462570999</v>
      </c>
      <c r="O64" s="1062">
        <v>198.47920318588999</v>
      </c>
      <c r="P64" s="1062">
        <v>266.94488646651001</v>
      </c>
      <c r="Q64" s="1062">
        <v>318.76346635389001</v>
      </c>
      <c r="R64" s="1062">
        <v>370.33352547017995</v>
      </c>
      <c r="S64" s="1062">
        <v>429.73133053988005</v>
      </c>
      <c r="T64" s="1062">
        <v>525.63780000000008</v>
      </c>
      <c r="U64" s="1062">
        <v>699.73370472530996</v>
      </c>
      <c r="V64" s="1062">
        <v>1036.0795465768499</v>
      </c>
      <c r="W64" s="1010" t="s">
        <v>29</v>
      </c>
      <c r="X64" s="1000">
        <v>0</v>
      </c>
      <c r="Y64" s="1000">
        <v>0</v>
      </c>
      <c r="Z64" s="1000">
        <v>0</v>
      </c>
      <c r="AA64" s="1000">
        <v>0</v>
      </c>
      <c r="AB64" s="1000">
        <v>0</v>
      </c>
      <c r="AC64" s="1000">
        <v>0</v>
      </c>
      <c r="AD64" s="1000">
        <v>0</v>
      </c>
      <c r="AE64" s="1000">
        <v>0</v>
      </c>
      <c r="AF64" s="1000">
        <v>0</v>
      </c>
      <c r="AG64" s="1000">
        <v>0</v>
      </c>
      <c r="AH64" s="1000">
        <v>0</v>
      </c>
      <c r="AI64" s="1000">
        <v>0</v>
      </c>
      <c r="AJ64" s="717" t="s">
        <v>29</v>
      </c>
      <c r="AK64" s="1018">
        <v>0.57805968893000004</v>
      </c>
      <c r="AL64" s="1018">
        <v>0.23173649317</v>
      </c>
      <c r="AM64" s="1018">
        <v>0.24050652975999998</v>
      </c>
      <c r="AN64" s="1018">
        <v>0.33200876082999997</v>
      </c>
      <c r="AO64" s="1019">
        <v>0</v>
      </c>
      <c r="AP64" s="1018">
        <v>0</v>
      </c>
      <c r="AQ64" s="1018">
        <v>0</v>
      </c>
      <c r="AR64" s="1018">
        <v>0</v>
      </c>
      <c r="AS64" s="394"/>
      <c r="AT64" s="394"/>
      <c r="AU64" s="394"/>
      <c r="AV64" s="394"/>
      <c r="AW64" s="394"/>
      <c r="AX64" s="394"/>
      <c r="AY64" s="394"/>
      <c r="AZ64" s="394"/>
      <c r="BA64" s="394"/>
      <c r="BB64" s="394"/>
      <c r="BC64" s="394"/>
      <c r="BD64" s="394"/>
      <c r="BE64" s="394"/>
      <c r="BF64" s="394"/>
      <c r="BG64" s="394"/>
      <c r="BH64" s="394"/>
      <c r="BI64" s="394"/>
      <c r="BJ64" s="394"/>
    </row>
    <row r="65" spans="1:47" s="723" customFormat="1">
      <c r="A65" s="395" t="s">
        <v>31</v>
      </c>
      <c r="B65" s="998"/>
      <c r="C65" s="998"/>
      <c r="D65" s="998"/>
      <c r="E65" s="998"/>
      <c r="F65" s="998"/>
      <c r="G65" s="998"/>
      <c r="H65" s="998"/>
      <c r="I65" s="998"/>
      <c r="J65" s="998"/>
      <c r="K65" s="998"/>
      <c r="L65" s="395" t="s">
        <v>31</v>
      </c>
      <c r="M65" s="998"/>
      <c r="N65" s="998"/>
      <c r="O65" s="998"/>
      <c r="P65" s="998"/>
      <c r="Q65" s="998"/>
      <c r="R65" s="998"/>
      <c r="S65" s="998"/>
      <c r="T65" s="998"/>
      <c r="U65" s="998"/>
      <c r="V65" s="998"/>
      <c r="W65" s="1010"/>
      <c r="X65" s="1000">
        <v>0</v>
      </c>
      <c r="Y65" s="1000">
        <v>0</v>
      </c>
      <c r="Z65" s="1000">
        <v>0</v>
      </c>
      <c r="AA65" s="1000">
        <v>0</v>
      </c>
      <c r="AB65" s="1000">
        <v>0</v>
      </c>
      <c r="AC65" s="1000">
        <v>0</v>
      </c>
      <c r="AD65" s="1000">
        <v>0</v>
      </c>
      <c r="AE65" s="1000">
        <v>0</v>
      </c>
      <c r="AF65" s="1000"/>
      <c r="AG65" s="1000"/>
      <c r="AH65" s="1000"/>
      <c r="AI65" s="1000"/>
      <c r="AJ65" s="1068"/>
      <c r="AK65" s="998"/>
      <c r="AL65" s="998"/>
      <c r="AM65" s="998"/>
      <c r="AN65" s="998"/>
      <c r="AO65" s="1067"/>
      <c r="AP65" s="1014"/>
      <c r="AQ65" s="1014"/>
      <c r="AR65" s="1014"/>
    </row>
    <row r="66" spans="1:47" s="723" customFormat="1" ht="16.5" thickBot="1">
      <c r="A66" s="976" t="s">
        <v>1331</v>
      </c>
      <c r="B66" s="998"/>
      <c r="C66" s="998"/>
      <c r="D66" s="998"/>
      <c r="E66" s="998"/>
      <c r="F66" s="998"/>
      <c r="G66" s="998"/>
      <c r="H66" s="998"/>
      <c r="I66" s="998"/>
      <c r="J66" s="998"/>
      <c r="K66" s="998"/>
      <c r="L66" s="976" t="s">
        <v>1331</v>
      </c>
      <c r="M66" s="998"/>
      <c r="N66" s="998"/>
      <c r="O66" s="998"/>
      <c r="P66" s="998"/>
      <c r="Q66" s="998"/>
      <c r="R66" s="998"/>
      <c r="S66" s="998"/>
      <c r="T66" s="998"/>
      <c r="U66" s="998"/>
      <c r="V66" s="998"/>
      <c r="W66" s="1013" t="s">
        <v>30</v>
      </c>
      <c r="X66" s="1065">
        <v>1315.86914641522</v>
      </c>
      <c r="Y66" s="1065">
        <v>1599.4945999999998</v>
      </c>
      <c r="Z66" s="1065">
        <v>1985.1918329999999</v>
      </c>
      <c r="AA66" s="1065">
        <v>2263.5878801293302</v>
      </c>
      <c r="AB66" s="1065">
        <v>2814.84607912</v>
      </c>
      <c r="AC66" s="1065">
        <v>4027.9016962419305</v>
      </c>
      <c r="AD66" s="1065">
        <v>5809.8264806303405</v>
      </c>
      <c r="AE66" s="1065">
        <v>9166.8353050645583</v>
      </c>
      <c r="AF66" s="1065">
        <v>10780.627142545</v>
      </c>
      <c r="AG66" s="1065">
        <v>11525.53034186424</v>
      </c>
      <c r="AH66" s="1065">
        <v>13303.494497339509</v>
      </c>
      <c r="AI66" s="1065">
        <v>15483.847532113072</v>
      </c>
      <c r="AJ66" s="722" t="s">
        <v>30</v>
      </c>
      <c r="AK66" s="1023">
        <v>15669.16915049288</v>
      </c>
      <c r="AL66" s="1023">
        <v>15593.172507602401</v>
      </c>
      <c r="AM66" s="1023">
        <v>14362.45106881318</v>
      </c>
      <c r="AN66" s="1023">
        <v>15688.963551682211</v>
      </c>
      <c r="AO66" s="1024">
        <v>17732.918554620359</v>
      </c>
      <c r="AP66" s="1023">
        <v>17576.640294587512</v>
      </c>
      <c r="AQ66" s="1023">
        <v>18200.15668320817</v>
      </c>
      <c r="AR66" s="1023">
        <v>18927.786827302596</v>
      </c>
    </row>
    <row r="67" spans="1:47" s="723" customFormat="1" ht="29.25" customHeight="1">
      <c r="A67" s="1869" t="s">
        <v>1332</v>
      </c>
      <c r="B67" s="1869"/>
      <c r="C67" s="1869"/>
      <c r="D67" s="1869"/>
      <c r="E67" s="1869"/>
      <c r="F67" s="1869"/>
      <c r="G67" s="1869"/>
      <c r="H67" s="1869"/>
      <c r="I67" s="1869"/>
      <c r="J67" s="1869"/>
      <c r="K67" s="1869"/>
      <c r="L67" s="1869" t="s">
        <v>1332</v>
      </c>
      <c r="M67" s="1869"/>
      <c r="N67" s="1869"/>
      <c r="O67" s="1869"/>
      <c r="P67" s="1869"/>
      <c r="Q67" s="1869"/>
      <c r="R67" s="1869"/>
      <c r="S67" s="1869"/>
      <c r="T67" s="1869"/>
      <c r="U67" s="1869"/>
      <c r="V67" s="1869"/>
      <c r="W67" s="998" t="s">
        <v>31</v>
      </c>
      <c r="X67" s="998"/>
      <c r="Y67" s="1014"/>
      <c r="Z67" s="1014"/>
      <c r="AA67" s="1014"/>
      <c r="AB67" s="1014"/>
      <c r="AC67" s="998"/>
      <c r="AD67" s="998"/>
      <c r="AE67" s="998"/>
      <c r="AF67" s="998"/>
      <c r="AG67" s="998"/>
      <c r="AH67" s="998"/>
      <c r="AI67" s="998"/>
      <c r="AJ67" s="395" t="s">
        <v>31</v>
      </c>
      <c r="AK67" s="998"/>
      <c r="AL67" s="998"/>
      <c r="AM67" s="998"/>
      <c r="AN67" s="998"/>
      <c r="AO67" s="998"/>
      <c r="AP67" s="998"/>
      <c r="AQ67" s="998"/>
      <c r="AR67" s="1552"/>
    </row>
    <row r="68" spans="1:47" s="723" customFormat="1" ht="15.75" customHeight="1">
      <c r="A68" s="1555"/>
      <c r="B68" s="998"/>
      <c r="C68" s="998"/>
      <c r="D68" s="998"/>
      <c r="E68" s="998"/>
      <c r="F68" s="998"/>
      <c r="G68" s="998"/>
      <c r="H68" s="998"/>
      <c r="I68" s="998"/>
      <c r="J68" s="998"/>
      <c r="K68" s="998"/>
      <c r="L68" s="1069"/>
      <c r="M68" s="998"/>
      <c r="N68" s="998"/>
      <c r="O68" s="998"/>
      <c r="P68" s="998"/>
      <c r="Q68" s="998"/>
      <c r="R68" s="998"/>
      <c r="S68" s="998"/>
      <c r="T68" s="998"/>
      <c r="U68" s="998"/>
      <c r="V68" s="998"/>
      <c r="W68" s="976" t="s">
        <v>1331</v>
      </c>
      <c r="X68" s="1015"/>
      <c r="Y68" s="1014"/>
      <c r="Z68" s="1014"/>
      <c r="AA68" s="1014"/>
      <c r="AB68" s="1014"/>
      <c r="AC68" s="998"/>
      <c r="AD68" s="998"/>
      <c r="AE68" s="998"/>
      <c r="AF68" s="998"/>
      <c r="AG68" s="998"/>
      <c r="AH68" s="998"/>
      <c r="AI68" s="998"/>
      <c r="AJ68" s="976" t="s">
        <v>1331</v>
      </c>
      <c r="AK68" s="998"/>
      <c r="AL68" s="998"/>
      <c r="AM68" s="998"/>
      <c r="AN68" s="998"/>
      <c r="AO68" s="998"/>
      <c r="AP68" s="998"/>
      <c r="AQ68" s="998"/>
      <c r="AR68" s="998"/>
    </row>
    <row r="69" spans="1:47" s="723" customFormat="1" ht="29.25" customHeight="1">
      <c r="A69" s="1069"/>
      <c r="B69" s="998"/>
      <c r="C69" s="998"/>
      <c r="D69" s="998"/>
      <c r="E69" s="998"/>
      <c r="F69" s="998"/>
      <c r="G69" s="998"/>
      <c r="H69" s="998"/>
      <c r="I69" s="998"/>
      <c r="J69" s="998"/>
      <c r="K69" s="998"/>
      <c r="L69" s="1069"/>
      <c r="M69" s="395"/>
      <c r="N69" s="395"/>
      <c r="O69" s="395"/>
      <c r="P69" s="395"/>
      <c r="Q69" s="395"/>
      <c r="R69" s="395"/>
      <c r="S69" s="395"/>
      <c r="T69" s="395"/>
      <c r="U69" s="395"/>
      <c r="V69" s="395"/>
      <c r="W69" s="1869" t="s">
        <v>1332</v>
      </c>
      <c r="X69" s="1869"/>
      <c r="Y69" s="1869"/>
      <c r="Z69" s="1869"/>
      <c r="AA69" s="1869"/>
      <c r="AB69" s="1869"/>
      <c r="AC69" s="1869"/>
      <c r="AD69" s="1869"/>
      <c r="AE69" s="1869"/>
      <c r="AF69" s="1869"/>
      <c r="AG69" s="1869"/>
      <c r="AH69" s="1869"/>
      <c r="AI69" s="1301"/>
      <c r="AJ69" s="1869" t="s">
        <v>1332</v>
      </c>
      <c r="AK69" s="1869"/>
      <c r="AL69" s="1869"/>
      <c r="AM69" s="1869"/>
      <c r="AN69" s="1869"/>
      <c r="AO69" s="1869"/>
      <c r="AP69" s="1869"/>
      <c r="AQ69" s="1869"/>
      <c r="AR69" s="1869"/>
      <c r="AS69" s="980"/>
      <c r="AT69" s="980"/>
      <c r="AU69" s="980"/>
    </row>
    <row r="70" spans="1:47" s="723" customFormat="1">
      <c r="W70" s="1069" t="s">
        <v>1335</v>
      </c>
      <c r="X70" s="998"/>
      <c r="Y70" s="1014"/>
      <c r="Z70" s="1014"/>
      <c r="AA70" s="1014"/>
      <c r="AB70" s="1014"/>
      <c r="AC70" s="998"/>
      <c r="AD70" s="998"/>
      <c r="AE70" s="998"/>
      <c r="AF70" s="998"/>
      <c r="AG70" s="998"/>
      <c r="AH70" s="998"/>
      <c r="AI70" s="998"/>
      <c r="AJ70" s="1563" t="s">
        <v>1333</v>
      </c>
      <c r="AK70" s="395"/>
      <c r="AL70" s="395"/>
      <c r="AM70" s="395"/>
      <c r="AN70" s="395"/>
      <c r="AO70" s="395"/>
      <c r="AP70" s="395"/>
      <c r="AQ70" s="395"/>
      <c r="AR70" s="395"/>
    </row>
    <row r="71" spans="1:47" s="723" customFormat="1">
      <c r="X71" s="395"/>
      <c r="Y71" s="724"/>
      <c r="Z71" s="724"/>
      <c r="AA71" s="724"/>
      <c r="AB71" s="724"/>
      <c r="AC71" s="395"/>
      <c r="AD71" s="395"/>
      <c r="AE71" s="395"/>
      <c r="AF71" s="395"/>
      <c r="AG71" s="395"/>
      <c r="AH71" s="395"/>
      <c r="AI71" s="395"/>
      <c r="AJ71" s="1563" t="s">
        <v>1334</v>
      </c>
      <c r="AK71" s="395"/>
      <c r="AL71" s="395"/>
      <c r="AM71" s="395"/>
      <c r="AN71" s="395"/>
      <c r="AO71" s="395"/>
      <c r="AP71" s="395"/>
      <c r="AQ71" s="395"/>
      <c r="AR71" s="395"/>
    </row>
    <row r="72" spans="1:47" s="719" customFormat="1" ht="33.75" customHeight="1">
      <c r="V72" s="979"/>
      <c r="W72" s="395"/>
      <c r="X72" s="724"/>
      <c r="Y72" s="724"/>
      <c r="Z72" s="724"/>
      <c r="AA72" s="724"/>
      <c r="AB72" s="395"/>
      <c r="AC72" s="395"/>
      <c r="AD72" s="395"/>
      <c r="AE72" s="395"/>
      <c r="AF72" s="395"/>
      <c r="AG72" s="395"/>
      <c r="AH72" s="395"/>
      <c r="AI72" s="395"/>
    </row>
    <row r="73" spans="1:47" s="719" customFormat="1">
      <c r="V73" s="723"/>
      <c r="W73" s="723"/>
      <c r="X73" s="723"/>
      <c r="Y73" s="723"/>
      <c r="Z73" s="723"/>
      <c r="AA73" s="723"/>
      <c r="AB73" s="723"/>
      <c r="AC73" s="723"/>
      <c r="AD73" s="723"/>
      <c r="AE73" s="723"/>
      <c r="AF73" s="723"/>
      <c r="AG73" s="723"/>
      <c r="AH73" s="725"/>
      <c r="AI73" s="725"/>
    </row>
    <row r="74" spans="1:47" s="719" customFormat="1"/>
    <row r="95" spans="29:30">
      <c r="AC95" s="704"/>
      <c r="AD95" s="704"/>
    </row>
    <row r="96" spans="29:30">
      <c r="AC96" s="704"/>
      <c r="AD96" s="704"/>
    </row>
    <row r="101" spans="31:43">
      <c r="AJ101" s="704"/>
      <c r="AK101" s="704"/>
      <c r="AL101" s="704"/>
      <c r="AM101" s="704"/>
      <c r="AN101" s="704"/>
      <c r="AO101" s="704"/>
      <c r="AP101" s="704"/>
      <c r="AQ101" s="704"/>
    </row>
    <row r="102" spans="31:43">
      <c r="AJ102" s="704"/>
      <c r="AK102" s="704"/>
      <c r="AL102" s="704"/>
      <c r="AM102" s="704"/>
      <c r="AN102" s="704"/>
      <c r="AO102" s="704"/>
      <c r="AP102" s="704"/>
      <c r="AQ102" s="704"/>
    </row>
    <row r="103" spans="31:43">
      <c r="AE103" s="704"/>
      <c r="AF103" s="704"/>
      <c r="AG103" s="704"/>
      <c r="AH103" s="704"/>
      <c r="AI103" s="704"/>
    </row>
    <row r="104" spans="31:43">
      <c r="AE104" s="704"/>
      <c r="AF104" s="704"/>
      <c r="AG104" s="704"/>
      <c r="AH104" s="704"/>
      <c r="AI104" s="704"/>
    </row>
  </sheetData>
  <mergeCells count="42">
    <mergeCell ref="F3:F4"/>
    <mergeCell ref="O3:O4"/>
    <mergeCell ref="P3:P4"/>
    <mergeCell ref="M3:M4"/>
    <mergeCell ref="N3:N4"/>
    <mergeCell ref="L3:L4"/>
    <mergeCell ref="G3:G4"/>
    <mergeCell ref="H3:H4"/>
    <mergeCell ref="I3:I4"/>
    <mergeCell ref="J3:J4"/>
    <mergeCell ref="K3:K4"/>
    <mergeCell ref="A3:A4"/>
    <mergeCell ref="B3:B4"/>
    <mergeCell ref="C3:C4"/>
    <mergeCell ref="D3:D4"/>
    <mergeCell ref="E3:E4"/>
    <mergeCell ref="U3:U4"/>
    <mergeCell ref="S3:S4"/>
    <mergeCell ref="T3:T4"/>
    <mergeCell ref="AJ3:AJ4"/>
    <mergeCell ref="AK3:AN3"/>
    <mergeCell ref="AD3:AD4"/>
    <mergeCell ref="AE3:AE4"/>
    <mergeCell ref="AF3:AF4"/>
    <mergeCell ref="AG3:AG4"/>
    <mergeCell ref="AI3:AI4"/>
    <mergeCell ref="A67:K67"/>
    <mergeCell ref="L67:V67"/>
    <mergeCell ref="W69:AH69"/>
    <mergeCell ref="AJ69:AR69"/>
    <mergeCell ref="AO3:AR3"/>
    <mergeCell ref="W3:W4"/>
    <mergeCell ref="X3:X4"/>
    <mergeCell ref="Y3:Y4"/>
    <mergeCell ref="Z3:Z4"/>
    <mergeCell ref="AA3:AA4"/>
    <mergeCell ref="AB3:AB4"/>
    <mergeCell ref="AC3:AC4"/>
    <mergeCell ref="Q3:Q4"/>
    <mergeCell ref="R3:R4"/>
    <mergeCell ref="AH3:AH4"/>
    <mergeCell ref="V3:V4"/>
  </mergeCells>
  <hyperlinks>
    <hyperlink ref="A1" location="Menu!A1" display="Return to Menu"/>
  </hyperlinks>
  <pageMargins left="1.28" right="0.2" top="0.2" bottom="0.15" header="0.37" footer="0.36"/>
  <pageSetup paperSize="9" scale="45" orientation="landscape" r:id="rId1"/>
  <headerFooter alignWithMargins="0"/>
  <colBreaks count="3" manualBreakCount="3">
    <brk id="11" max="70" man="1"/>
    <brk id="22" max="70" man="1"/>
    <brk id="35" max="70" man="1"/>
  </col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A1:G39"/>
  <sheetViews>
    <sheetView view="pageBreakPreview" zoomScaleNormal="75" workbookViewId="0">
      <pane xSplit="1" ySplit="5" topLeftCell="B6" activePane="bottomRight" state="frozen"/>
      <selection pane="topRight" activeCell="B1" sqref="B1"/>
      <selection pane="bottomLeft" activeCell="A5" sqref="A5"/>
      <selection pane="bottomRight" activeCell="B1" sqref="B1:F1"/>
    </sheetView>
  </sheetViews>
  <sheetFormatPr defaultRowHeight="14.25"/>
  <cols>
    <col min="1" max="1" width="30.42578125" style="810" customWidth="1"/>
    <col min="2" max="2" width="19" style="810" customWidth="1"/>
    <col min="3" max="3" width="17.5703125" style="810" customWidth="1"/>
    <col min="4" max="4" width="18.140625" style="810" customWidth="1"/>
    <col min="5" max="5" width="16" style="810" customWidth="1"/>
    <col min="6" max="6" width="13" style="819" customWidth="1"/>
    <col min="7" max="16384" width="9.140625" style="810"/>
  </cols>
  <sheetData>
    <row r="1" spans="1:6" ht="26.25">
      <c r="A1" s="1867" t="s">
        <v>1425</v>
      </c>
      <c r="B1" s="820"/>
      <c r="C1" s="820"/>
      <c r="D1" s="820"/>
      <c r="E1" s="820"/>
      <c r="F1" s="2014"/>
    </row>
    <row r="2" spans="1:6" s="807" customFormat="1" ht="24.95" customHeight="1">
      <c r="A2" s="785" t="s">
        <v>792</v>
      </c>
      <c r="B2" s="785"/>
      <c r="C2" s="785"/>
      <c r="D2" s="785"/>
      <c r="E2" s="785"/>
      <c r="F2" s="785"/>
    </row>
    <row r="3" spans="1:6" ht="15">
      <c r="A3" s="808"/>
      <c r="B3" s="809"/>
      <c r="C3" s="1944" t="s">
        <v>322</v>
      </c>
      <c r="D3" s="1944"/>
      <c r="E3" s="1944"/>
      <c r="F3" s="1945"/>
    </row>
    <row r="4" spans="1:6" ht="16.5">
      <c r="A4" s="811" t="s">
        <v>33</v>
      </c>
      <c r="B4" s="812" t="s">
        <v>323</v>
      </c>
      <c r="C4" s="812" t="s">
        <v>324</v>
      </c>
      <c r="D4" s="812" t="s">
        <v>325</v>
      </c>
      <c r="E4" s="812" t="s">
        <v>812</v>
      </c>
      <c r="F4" s="809" t="s">
        <v>326</v>
      </c>
    </row>
    <row r="5" spans="1:6" ht="15" thickBot="1">
      <c r="A5" s="760"/>
      <c r="B5" s="813" t="s">
        <v>327</v>
      </c>
      <c r="C5" s="813"/>
      <c r="D5" s="813"/>
      <c r="E5" s="813"/>
      <c r="F5" s="813"/>
    </row>
    <row r="6" spans="1:6" ht="24.95" customHeight="1">
      <c r="A6" s="657">
        <v>1981</v>
      </c>
      <c r="B6" s="814">
        <v>20</v>
      </c>
      <c r="C6" s="814">
        <v>622</v>
      </c>
      <c r="D6" s="814">
        <v>240</v>
      </c>
      <c r="E6" s="814">
        <v>7</v>
      </c>
      <c r="F6" s="814">
        <v>869</v>
      </c>
    </row>
    <row r="7" spans="1:6" ht="24.95" customHeight="1">
      <c r="A7" s="657">
        <v>1982</v>
      </c>
      <c r="B7" s="814">
        <v>22</v>
      </c>
      <c r="C7" s="814">
        <v>676</v>
      </c>
      <c r="D7" s="814">
        <v>308</v>
      </c>
      <c r="E7" s="814">
        <v>7</v>
      </c>
      <c r="F7" s="814">
        <v>991</v>
      </c>
    </row>
    <row r="8" spans="1:6" ht="24.95" customHeight="1">
      <c r="A8" s="657">
        <v>1983</v>
      </c>
      <c r="B8" s="814">
        <v>25</v>
      </c>
      <c r="C8" s="814">
        <v>694</v>
      </c>
      <c r="D8" s="814">
        <v>407</v>
      </c>
      <c r="E8" s="814">
        <v>7</v>
      </c>
      <c r="F8" s="814">
        <v>1108</v>
      </c>
    </row>
    <row r="9" spans="1:6" ht="24.95" customHeight="1">
      <c r="A9" s="657">
        <v>1984</v>
      </c>
      <c r="B9" s="814">
        <v>27</v>
      </c>
      <c r="C9" s="814">
        <v>810</v>
      </c>
      <c r="D9" s="814">
        <v>432</v>
      </c>
      <c r="E9" s="814">
        <v>7</v>
      </c>
      <c r="F9" s="814">
        <v>1249</v>
      </c>
    </row>
    <row r="10" spans="1:6" ht="24.95" customHeight="1">
      <c r="A10" s="657">
        <v>1985</v>
      </c>
      <c r="B10" s="814">
        <v>28</v>
      </c>
      <c r="C10" s="814">
        <v>839</v>
      </c>
      <c r="D10" s="814">
        <v>451</v>
      </c>
      <c r="E10" s="814">
        <v>7</v>
      </c>
      <c r="F10" s="814">
        <v>1297</v>
      </c>
    </row>
    <row r="11" spans="1:6" ht="24.95" customHeight="1">
      <c r="A11" s="657">
        <v>1986</v>
      </c>
      <c r="B11" s="814">
        <v>29</v>
      </c>
      <c r="C11" s="814">
        <v>879</v>
      </c>
      <c r="D11" s="814">
        <v>481</v>
      </c>
      <c r="E11" s="814">
        <v>7</v>
      </c>
      <c r="F11" s="814">
        <v>1367</v>
      </c>
    </row>
    <row r="12" spans="1:6" ht="24.95" customHeight="1">
      <c r="A12" s="657">
        <v>1987</v>
      </c>
      <c r="B12" s="814">
        <v>34</v>
      </c>
      <c r="C12" s="814">
        <v>947</v>
      </c>
      <c r="D12" s="814">
        <v>529</v>
      </c>
      <c r="E12" s="814">
        <v>7</v>
      </c>
      <c r="F12" s="814">
        <v>1483</v>
      </c>
    </row>
    <row r="13" spans="1:6" ht="24.95" customHeight="1">
      <c r="A13" s="657">
        <v>1988</v>
      </c>
      <c r="B13" s="814">
        <v>42</v>
      </c>
      <c r="C13" s="814">
        <v>1057</v>
      </c>
      <c r="D13" s="814">
        <v>602</v>
      </c>
      <c r="E13" s="814">
        <v>6</v>
      </c>
      <c r="F13" s="814">
        <v>1665</v>
      </c>
    </row>
    <row r="14" spans="1:6" ht="24.95" customHeight="1">
      <c r="A14" s="657">
        <v>1989</v>
      </c>
      <c r="B14" s="814">
        <v>47</v>
      </c>
      <c r="C14" s="814">
        <v>1093</v>
      </c>
      <c r="D14" s="814">
        <v>756</v>
      </c>
      <c r="E14" s="814">
        <v>6</v>
      </c>
      <c r="F14" s="814">
        <v>1855</v>
      </c>
    </row>
    <row r="15" spans="1:6" ht="24.95" customHeight="1">
      <c r="A15" s="657">
        <v>1990</v>
      </c>
      <c r="B15" s="814">
        <v>58</v>
      </c>
      <c r="C15" s="814">
        <v>1169</v>
      </c>
      <c r="D15" s="814">
        <v>765</v>
      </c>
      <c r="E15" s="814">
        <v>5</v>
      </c>
      <c r="F15" s="814">
        <v>1939</v>
      </c>
    </row>
    <row r="16" spans="1:6" ht="24.95" customHeight="1">
      <c r="A16" s="657">
        <v>1991</v>
      </c>
      <c r="B16" s="814">
        <v>65</v>
      </c>
      <c r="C16" s="814">
        <v>1253</v>
      </c>
      <c r="D16" s="814">
        <v>765</v>
      </c>
      <c r="E16" s="814">
        <v>5</v>
      </c>
      <c r="F16" s="814">
        <v>2023</v>
      </c>
    </row>
    <row r="17" spans="1:6" ht="24.95" customHeight="1">
      <c r="A17" s="657">
        <v>1992</v>
      </c>
      <c r="B17" s="814">
        <v>65</v>
      </c>
      <c r="C17" s="814">
        <v>1495</v>
      </c>
      <c r="D17" s="814">
        <v>774</v>
      </c>
      <c r="E17" s="814">
        <v>6</v>
      </c>
      <c r="F17" s="814">
        <v>2275</v>
      </c>
    </row>
    <row r="18" spans="1:6" ht="24.95" customHeight="1">
      <c r="A18" s="657">
        <v>1993</v>
      </c>
      <c r="B18" s="814">
        <v>66</v>
      </c>
      <c r="C18" s="814">
        <v>1577</v>
      </c>
      <c r="D18" s="814">
        <v>775</v>
      </c>
      <c r="E18" s="814">
        <v>6</v>
      </c>
      <c r="F18" s="814">
        <v>2358</v>
      </c>
    </row>
    <row r="19" spans="1:6" ht="24.95" customHeight="1">
      <c r="A19" s="657">
        <v>1994</v>
      </c>
      <c r="B19" s="814">
        <v>65</v>
      </c>
      <c r="C19" s="814">
        <v>1634</v>
      </c>
      <c r="D19" s="814">
        <v>763</v>
      </c>
      <c r="E19" s="814">
        <v>6</v>
      </c>
      <c r="F19" s="814">
        <v>2403</v>
      </c>
    </row>
    <row r="20" spans="1:6" ht="24.95" customHeight="1">
      <c r="A20" s="657">
        <v>1995</v>
      </c>
      <c r="B20" s="814">
        <v>64</v>
      </c>
      <c r="C20" s="814">
        <v>1661</v>
      </c>
      <c r="D20" s="814">
        <v>701</v>
      </c>
      <c r="E20" s="814">
        <v>6</v>
      </c>
      <c r="F20" s="814">
        <v>2368</v>
      </c>
    </row>
    <row r="21" spans="1:6" ht="24.95" customHeight="1">
      <c r="A21" s="657">
        <v>1996</v>
      </c>
      <c r="B21" s="814">
        <v>64</v>
      </c>
      <c r="C21" s="814">
        <v>1727</v>
      </c>
      <c r="D21" s="814">
        <v>675</v>
      </c>
      <c r="E21" s="814">
        <v>5</v>
      </c>
      <c r="F21" s="814">
        <v>2407</v>
      </c>
    </row>
    <row r="22" spans="1:6" ht="24.95" customHeight="1">
      <c r="A22" s="657">
        <v>1997</v>
      </c>
      <c r="B22" s="814">
        <v>64</v>
      </c>
      <c r="C22" s="814">
        <v>1727</v>
      </c>
      <c r="D22" s="814">
        <v>675</v>
      </c>
      <c r="E22" s="814">
        <v>5</v>
      </c>
      <c r="F22" s="814">
        <v>2407</v>
      </c>
    </row>
    <row r="23" spans="1:6" ht="24.95" customHeight="1">
      <c r="A23" s="657">
        <v>1998</v>
      </c>
      <c r="B23" s="814">
        <v>54</v>
      </c>
      <c r="C23" s="814">
        <v>1466</v>
      </c>
      <c r="D23" s="814">
        <v>714</v>
      </c>
      <c r="E23" s="814">
        <v>5</v>
      </c>
      <c r="F23" s="814">
        <v>2185</v>
      </c>
    </row>
    <row r="24" spans="1:6" ht="24.95" customHeight="1">
      <c r="A24" s="657">
        <v>1999</v>
      </c>
      <c r="B24" s="814">
        <v>54</v>
      </c>
      <c r="C24" s="814">
        <v>1466</v>
      </c>
      <c r="D24" s="814">
        <v>714</v>
      </c>
      <c r="E24" s="814">
        <v>5</v>
      </c>
      <c r="F24" s="814">
        <v>2185</v>
      </c>
    </row>
    <row r="25" spans="1:6" ht="24.95" customHeight="1">
      <c r="A25" s="657">
        <v>2000</v>
      </c>
      <c r="B25" s="814">
        <v>54</v>
      </c>
      <c r="C25" s="814">
        <v>1466</v>
      </c>
      <c r="D25" s="814">
        <v>722</v>
      </c>
      <c r="E25" s="814">
        <v>5</v>
      </c>
      <c r="F25" s="814">
        <v>2193</v>
      </c>
    </row>
    <row r="26" spans="1:6" ht="24.95" customHeight="1">
      <c r="A26" s="657">
        <v>2001</v>
      </c>
      <c r="B26" s="814">
        <v>90</v>
      </c>
      <c r="C26" s="814">
        <v>1466</v>
      </c>
      <c r="D26" s="814">
        <v>722</v>
      </c>
      <c r="E26" s="814">
        <v>5</v>
      </c>
      <c r="F26" s="814">
        <v>2193</v>
      </c>
    </row>
    <row r="27" spans="1:6" ht="24.95" customHeight="1">
      <c r="A27" s="657">
        <v>2002</v>
      </c>
      <c r="B27" s="814">
        <v>90</v>
      </c>
      <c r="C27" s="814">
        <v>2283</v>
      </c>
      <c r="D27" s="814">
        <v>722</v>
      </c>
      <c r="E27" s="814">
        <v>5</v>
      </c>
      <c r="F27" s="814">
        <v>3010</v>
      </c>
    </row>
    <row r="28" spans="1:6" ht="24.95" customHeight="1">
      <c r="A28" s="657">
        <v>2003</v>
      </c>
      <c r="B28" s="814">
        <v>90</v>
      </c>
      <c r="C28" s="814">
        <v>2520</v>
      </c>
      <c r="D28" s="814">
        <v>722</v>
      </c>
      <c r="E28" s="814">
        <v>5</v>
      </c>
      <c r="F28" s="814">
        <v>3247</v>
      </c>
    </row>
    <row r="29" spans="1:6" ht="24.95" customHeight="1">
      <c r="A29" s="657">
        <v>2004</v>
      </c>
      <c r="B29" s="815">
        <v>89</v>
      </c>
      <c r="C29" s="814">
        <v>2765</v>
      </c>
      <c r="D29" s="814">
        <v>722</v>
      </c>
      <c r="E29" s="814">
        <v>5</v>
      </c>
      <c r="F29" s="814">
        <v>3492</v>
      </c>
    </row>
    <row r="30" spans="1:6" ht="24.95" customHeight="1" thickBot="1">
      <c r="A30" s="658" t="s">
        <v>804</v>
      </c>
      <c r="B30" s="816">
        <v>25</v>
      </c>
      <c r="C30" s="817"/>
      <c r="D30" s="817"/>
      <c r="E30" s="817"/>
      <c r="F30" s="817"/>
    </row>
    <row r="31" spans="1:6" s="1210" customFormat="1" ht="12.75">
      <c r="A31" s="659" t="s">
        <v>320</v>
      </c>
      <c r="B31" s="1208"/>
      <c r="C31" s="1208"/>
      <c r="D31" s="1208"/>
      <c r="E31" s="1208"/>
      <c r="F31" s="1209"/>
    </row>
    <row r="32" spans="1:6" s="1210" customFormat="1" ht="12.75">
      <c r="A32" s="659" t="s">
        <v>328</v>
      </c>
      <c r="B32" s="1208"/>
      <c r="C32" s="1208"/>
      <c r="D32" s="1208"/>
      <c r="E32" s="1208"/>
      <c r="F32" s="1209"/>
    </row>
    <row r="33" spans="1:7" s="1210" customFormat="1" ht="15">
      <c r="A33" s="659" t="s">
        <v>1303</v>
      </c>
      <c r="B33" s="1208"/>
      <c r="C33" s="1208"/>
      <c r="D33" s="1208"/>
      <c r="E33" s="1208"/>
      <c r="F33" s="1209"/>
    </row>
    <row r="34" spans="1:7" s="1210" customFormat="1" ht="15">
      <c r="A34" s="659" t="s">
        <v>1304</v>
      </c>
      <c r="B34" s="1208"/>
      <c r="C34" s="1208"/>
      <c r="D34" s="1208"/>
      <c r="E34" s="1208"/>
      <c r="F34" s="1209"/>
    </row>
    <row r="35" spans="1:7" s="807" customFormat="1" ht="24.95" customHeight="1">
      <c r="F35" s="818"/>
    </row>
    <row r="36" spans="1:7" s="820" customFormat="1" ht="24.95" customHeight="1">
      <c r="A36" s="810"/>
      <c r="B36" s="810"/>
      <c r="C36" s="810"/>
      <c r="D36" s="810"/>
      <c r="E36" s="810"/>
      <c r="F36" s="819"/>
      <c r="G36" s="810"/>
    </row>
    <row r="37" spans="1:7" s="820" customFormat="1" ht="24.95" customHeight="1">
      <c r="A37" s="810"/>
      <c r="B37" s="810"/>
      <c r="C37" s="810"/>
      <c r="D37" s="810"/>
      <c r="E37" s="810"/>
      <c r="F37" s="819"/>
      <c r="G37" s="810"/>
    </row>
    <row r="38" spans="1:7" s="820" customFormat="1" ht="24.95" customHeight="1">
      <c r="A38" s="810"/>
      <c r="B38" s="810"/>
      <c r="C38" s="810"/>
      <c r="D38" s="810"/>
      <c r="E38" s="810"/>
      <c r="F38" s="819"/>
      <c r="G38" s="810"/>
    </row>
    <row r="39" spans="1:7" s="820" customFormat="1" ht="24.95" customHeight="1">
      <c r="A39" s="810"/>
      <c r="B39" s="810"/>
      <c r="C39" s="810"/>
      <c r="D39" s="810"/>
      <c r="E39" s="810"/>
      <c r="F39" s="819"/>
      <c r="G39" s="810"/>
    </row>
  </sheetData>
  <mergeCells count="1">
    <mergeCell ref="C3:F3"/>
  </mergeCells>
  <hyperlinks>
    <hyperlink ref="A1" location="Menu!A1" display="Return to Menu"/>
  </hyperlinks>
  <pageMargins left="0.91" right="0" top="1.1299999999999999" bottom="0.75" header="0.57999999999999996" footer="0"/>
  <pageSetup paperSize="9" scale="67" orientation="portrait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/>
  <dimension ref="A1:K47"/>
  <sheetViews>
    <sheetView view="pageBreakPreview" zoomScaleSheetLayoutView="100" workbookViewId="0">
      <selection activeCell="B1" sqref="A1:B1"/>
    </sheetView>
  </sheetViews>
  <sheetFormatPr defaultRowHeight="14.25"/>
  <cols>
    <col min="1" max="1" width="17.42578125" style="672" customWidth="1"/>
    <col min="2" max="2" width="23.7109375" style="672" customWidth="1"/>
    <col min="3" max="9" width="8.5703125" style="672" bestFit="1" customWidth="1"/>
    <col min="10" max="11" width="8.5703125" style="672" customWidth="1"/>
    <col min="12" max="16384" width="9.140625" style="672"/>
  </cols>
  <sheetData>
    <row r="1" spans="1:11" ht="26.25">
      <c r="A1" s="1867" t="s">
        <v>1425</v>
      </c>
      <c r="B1" s="2013"/>
    </row>
    <row r="2" spans="1:11" s="822" customFormat="1" ht="17.25" thickBot="1">
      <c r="A2" s="821" t="s">
        <v>793</v>
      </c>
      <c r="B2" s="821"/>
      <c r="C2" s="821"/>
      <c r="D2" s="821"/>
      <c r="E2" s="821"/>
      <c r="F2" s="821"/>
      <c r="G2" s="821"/>
      <c r="H2" s="821"/>
      <c r="I2" s="821"/>
      <c r="J2" s="821"/>
      <c r="K2" s="821"/>
    </row>
    <row r="3" spans="1:11" s="825" customFormat="1">
      <c r="A3" s="823"/>
      <c r="B3" s="824"/>
      <c r="C3" s="1946">
        <v>2006</v>
      </c>
      <c r="D3" s="1946">
        <v>2007</v>
      </c>
      <c r="E3" s="1946">
        <v>2008</v>
      </c>
      <c r="F3" s="1946">
        <v>2009</v>
      </c>
      <c r="G3" s="1946">
        <v>2010</v>
      </c>
      <c r="H3" s="1946">
        <v>2011</v>
      </c>
      <c r="I3" s="1953">
        <v>2012</v>
      </c>
      <c r="J3" s="1946">
        <v>2013</v>
      </c>
      <c r="K3" s="1946">
        <v>2014</v>
      </c>
    </row>
    <row r="4" spans="1:11" s="825" customFormat="1" ht="15" customHeight="1" thickBot="1">
      <c r="A4" s="826"/>
      <c r="B4" s="827"/>
      <c r="C4" s="1947"/>
      <c r="D4" s="1947"/>
      <c r="E4" s="1947"/>
      <c r="F4" s="1947" t="s">
        <v>51</v>
      </c>
      <c r="G4" s="1947" t="s">
        <v>51</v>
      </c>
      <c r="H4" s="1947" t="s">
        <v>51</v>
      </c>
      <c r="I4" s="1954"/>
      <c r="J4" s="1947" t="s">
        <v>51</v>
      </c>
      <c r="K4" s="1947" t="s">
        <v>51</v>
      </c>
    </row>
    <row r="5" spans="1:11" s="825" customFormat="1">
      <c r="A5" s="1948" t="s">
        <v>329</v>
      </c>
      <c r="B5" s="1949"/>
      <c r="C5" s="829">
        <v>25</v>
      </c>
      <c r="D5" s="829">
        <v>24</v>
      </c>
      <c r="E5" s="829">
        <v>24</v>
      </c>
      <c r="F5" s="829">
        <v>24</v>
      </c>
      <c r="G5" s="829">
        <v>24</v>
      </c>
      <c r="H5" s="829">
        <v>24</v>
      </c>
      <c r="I5" s="829">
        <v>21</v>
      </c>
      <c r="J5" s="829">
        <v>24</v>
      </c>
      <c r="K5" s="829">
        <v>24</v>
      </c>
    </row>
    <row r="6" spans="1:11" s="825" customFormat="1" ht="16.5">
      <c r="A6" s="1948" t="s">
        <v>1012</v>
      </c>
      <c r="B6" s="1949"/>
      <c r="C6" s="830">
        <v>2</v>
      </c>
      <c r="D6" s="830">
        <v>7</v>
      </c>
      <c r="E6" s="830">
        <v>8</v>
      </c>
      <c r="F6" s="830">
        <v>2</v>
      </c>
      <c r="G6" s="830">
        <v>2</v>
      </c>
      <c r="H6" s="830">
        <v>2</v>
      </c>
      <c r="I6" s="830">
        <v>2</v>
      </c>
      <c r="J6" s="830">
        <v>1</v>
      </c>
      <c r="K6" s="830">
        <v>1</v>
      </c>
    </row>
    <row r="7" spans="1:11">
      <c r="A7" s="1950" t="s">
        <v>1013</v>
      </c>
      <c r="B7" s="831" t="s">
        <v>330</v>
      </c>
      <c r="C7" s="832">
        <v>104</v>
      </c>
      <c r="D7" s="832">
        <v>111</v>
      </c>
      <c r="E7" s="832">
        <v>138</v>
      </c>
      <c r="F7" s="832">
        <v>141</v>
      </c>
      <c r="G7" s="832">
        <v>146</v>
      </c>
      <c r="H7" s="832">
        <v>125</v>
      </c>
      <c r="I7" s="832">
        <v>138</v>
      </c>
      <c r="J7" s="832">
        <v>147</v>
      </c>
      <c r="K7" s="832">
        <v>144</v>
      </c>
    </row>
    <row r="8" spans="1:11">
      <c r="A8" s="1951"/>
      <c r="B8" s="833" t="s">
        <v>331</v>
      </c>
      <c r="C8" s="829">
        <v>163</v>
      </c>
      <c r="D8" s="829">
        <v>219</v>
      </c>
      <c r="E8" s="829">
        <v>283</v>
      </c>
      <c r="F8" s="829">
        <v>361</v>
      </c>
      <c r="G8" s="829">
        <v>398</v>
      </c>
      <c r="H8" s="829">
        <v>359</v>
      </c>
      <c r="I8" s="829">
        <v>379</v>
      </c>
      <c r="J8" s="829">
        <v>397</v>
      </c>
      <c r="K8" s="829">
        <v>380</v>
      </c>
    </row>
    <row r="9" spans="1:11">
      <c r="A9" s="1951"/>
      <c r="B9" s="833" t="s">
        <v>332</v>
      </c>
      <c r="C9" s="829">
        <v>39</v>
      </c>
      <c r="D9" s="829">
        <v>52</v>
      </c>
      <c r="E9" s="829">
        <v>58</v>
      </c>
      <c r="F9" s="829">
        <v>63</v>
      </c>
      <c r="G9" s="829">
        <v>67</v>
      </c>
      <c r="H9" s="829">
        <v>79</v>
      </c>
      <c r="I9" s="829">
        <v>63</v>
      </c>
      <c r="J9" s="829">
        <v>61</v>
      </c>
      <c r="K9" s="829">
        <v>47</v>
      </c>
    </row>
    <row r="10" spans="1:11">
      <c r="A10" s="1951"/>
      <c r="B10" s="833" t="s">
        <v>333</v>
      </c>
      <c r="C10" s="829">
        <v>60</v>
      </c>
      <c r="D10" s="829">
        <v>78</v>
      </c>
      <c r="E10" s="829">
        <v>85</v>
      </c>
      <c r="F10" s="829">
        <v>99</v>
      </c>
      <c r="G10" s="829">
        <v>99</v>
      </c>
      <c r="H10" s="829">
        <v>92</v>
      </c>
      <c r="I10" s="829">
        <v>100</v>
      </c>
      <c r="J10" s="829">
        <v>94</v>
      </c>
      <c r="K10" s="829">
        <v>92</v>
      </c>
    </row>
    <row r="11" spans="1:11">
      <c r="A11" s="1951"/>
      <c r="B11" s="833" t="s">
        <v>334</v>
      </c>
      <c r="C11" s="829">
        <v>121</v>
      </c>
      <c r="D11" s="829">
        <v>174</v>
      </c>
      <c r="E11" s="829">
        <v>212</v>
      </c>
      <c r="F11" s="829">
        <v>217</v>
      </c>
      <c r="G11" s="829">
        <v>237</v>
      </c>
      <c r="H11" s="829">
        <v>222</v>
      </c>
      <c r="I11" s="829">
        <v>228</v>
      </c>
      <c r="J11" s="829">
        <v>224</v>
      </c>
      <c r="K11" s="829">
        <v>219</v>
      </c>
    </row>
    <row r="12" spans="1:11">
      <c r="A12" s="1951"/>
      <c r="B12" s="833" t="s">
        <v>335</v>
      </c>
      <c r="C12" s="829">
        <v>35</v>
      </c>
      <c r="D12" s="829">
        <v>45</v>
      </c>
      <c r="E12" s="829">
        <v>50</v>
      </c>
      <c r="F12" s="829">
        <v>51</v>
      </c>
      <c r="G12" s="829">
        <v>53</v>
      </c>
      <c r="H12" s="829">
        <v>50</v>
      </c>
      <c r="I12" s="829">
        <v>46</v>
      </c>
      <c r="J12" s="829">
        <v>46</v>
      </c>
      <c r="K12" s="829">
        <v>47</v>
      </c>
    </row>
    <row r="13" spans="1:11">
      <c r="A13" s="1951"/>
      <c r="B13" s="833" t="s">
        <v>336</v>
      </c>
      <c r="C13" s="829">
        <v>28</v>
      </c>
      <c r="D13" s="829">
        <v>31</v>
      </c>
      <c r="E13" s="829">
        <v>37</v>
      </c>
      <c r="F13" s="829">
        <v>38</v>
      </c>
      <c r="G13" s="829">
        <v>37</v>
      </c>
      <c r="H13" s="829">
        <v>37</v>
      </c>
      <c r="I13" s="829">
        <v>37</v>
      </c>
      <c r="J13" s="829">
        <v>38</v>
      </c>
      <c r="K13" s="829">
        <v>38</v>
      </c>
    </row>
    <row r="14" spans="1:11">
      <c r="A14" s="1951"/>
      <c r="B14" s="833" t="s">
        <v>337</v>
      </c>
      <c r="C14" s="829">
        <v>39</v>
      </c>
      <c r="D14" s="829">
        <v>53</v>
      </c>
      <c r="E14" s="829">
        <v>61</v>
      </c>
      <c r="F14" s="829">
        <v>71</v>
      </c>
      <c r="G14" s="829">
        <v>75</v>
      </c>
      <c r="H14" s="829">
        <v>57</v>
      </c>
      <c r="I14" s="829">
        <v>73</v>
      </c>
      <c r="J14" s="829">
        <v>76</v>
      </c>
      <c r="K14" s="829">
        <v>67</v>
      </c>
    </row>
    <row r="15" spans="1:11">
      <c r="A15" s="1951"/>
      <c r="B15" s="833" t="s">
        <v>338</v>
      </c>
      <c r="C15" s="829">
        <v>61</v>
      </c>
      <c r="D15" s="829">
        <v>57</v>
      </c>
      <c r="E15" s="829">
        <v>68</v>
      </c>
      <c r="F15" s="829">
        <v>71</v>
      </c>
      <c r="G15" s="829">
        <v>79</v>
      </c>
      <c r="H15" s="829">
        <v>68</v>
      </c>
      <c r="I15" s="829">
        <v>71</v>
      </c>
      <c r="J15" s="829">
        <v>69</v>
      </c>
      <c r="K15" s="829">
        <v>83</v>
      </c>
    </row>
    <row r="16" spans="1:11">
      <c r="A16" s="1951"/>
      <c r="B16" s="833" t="s">
        <v>339</v>
      </c>
      <c r="C16" s="829">
        <v>36</v>
      </c>
      <c r="D16" s="829">
        <v>52</v>
      </c>
      <c r="E16" s="829">
        <v>63</v>
      </c>
      <c r="F16" s="829">
        <v>71</v>
      </c>
      <c r="G16" s="829">
        <v>79</v>
      </c>
      <c r="H16" s="829">
        <v>76</v>
      </c>
      <c r="I16" s="829">
        <v>76</v>
      </c>
      <c r="J16" s="829">
        <v>80</v>
      </c>
      <c r="K16" s="829">
        <v>79</v>
      </c>
    </row>
    <row r="17" spans="1:11">
      <c r="A17" s="1951"/>
      <c r="B17" s="833" t="s">
        <v>340</v>
      </c>
      <c r="C17" s="829">
        <v>98</v>
      </c>
      <c r="D17" s="829">
        <v>129</v>
      </c>
      <c r="E17" s="829">
        <v>174</v>
      </c>
      <c r="F17" s="829">
        <v>193</v>
      </c>
      <c r="G17" s="829">
        <v>198</v>
      </c>
      <c r="H17" s="829">
        <v>177</v>
      </c>
      <c r="I17" s="829">
        <v>194</v>
      </c>
      <c r="J17" s="829">
        <v>198</v>
      </c>
      <c r="K17" s="829">
        <v>178</v>
      </c>
    </row>
    <row r="18" spans="1:11">
      <c r="A18" s="1951"/>
      <c r="B18" s="833" t="s">
        <v>341</v>
      </c>
      <c r="C18" s="829">
        <v>15</v>
      </c>
      <c r="D18" s="829">
        <v>22</v>
      </c>
      <c r="E18" s="829">
        <v>28</v>
      </c>
      <c r="F18" s="829">
        <v>32</v>
      </c>
      <c r="G18" s="829">
        <v>35</v>
      </c>
      <c r="H18" s="829">
        <v>45</v>
      </c>
      <c r="I18" s="829">
        <v>33</v>
      </c>
      <c r="J18" s="829">
        <v>33</v>
      </c>
      <c r="K18" s="829">
        <v>59</v>
      </c>
    </row>
    <row r="19" spans="1:11">
      <c r="A19" s="1951"/>
      <c r="B19" s="833" t="s">
        <v>342</v>
      </c>
      <c r="C19" s="829">
        <v>109</v>
      </c>
      <c r="D19" s="829">
        <v>118</v>
      </c>
      <c r="E19" s="829">
        <v>163</v>
      </c>
      <c r="F19" s="829">
        <v>175</v>
      </c>
      <c r="G19" s="829">
        <v>183</v>
      </c>
      <c r="H19" s="829">
        <v>162</v>
      </c>
      <c r="I19" s="829">
        <v>188</v>
      </c>
      <c r="J19" s="829">
        <v>192</v>
      </c>
      <c r="K19" s="829">
        <v>144</v>
      </c>
    </row>
    <row r="20" spans="1:11">
      <c r="A20" s="1951"/>
      <c r="B20" s="833" t="s">
        <v>343</v>
      </c>
      <c r="C20" s="829">
        <v>31</v>
      </c>
      <c r="D20" s="829">
        <v>54</v>
      </c>
      <c r="E20" s="829">
        <v>67</v>
      </c>
      <c r="F20" s="829">
        <v>58</v>
      </c>
      <c r="G20" s="829">
        <v>80</v>
      </c>
      <c r="H20" s="829">
        <v>60</v>
      </c>
      <c r="I20" s="829">
        <v>64</v>
      </c>
      <c r="J20" s="829">
        <v>76</v>
      </c>
      <c r="K20" s="829">
        <v>91</v>
      </c>
    </row>
    <row r="21" spans="1:11">
      <c r="A21" s="1951"/>
      <c r="B21" s="833" t="s">
        <v>344</v>
      </c>
      <c r="C21" s="829">
        <v>90</v>
      </c>
      <c r="D21" s="829">
        <v>93</v>
      </c>
      <c r="E21" s="829">
        <v>120</v>
      </c>
      <c r="F21" s="829">
        <v>130</v>
      </c>
      <c r="G21" s="829">
        <v>141</v>
      </c>
      <c r="H21" s="829">
        <v>116</v>
      </c>
      <c r="I21" s="829">
        <v>142</v>
      </c>
      <c r="J21" s="829">
        <v>147</v>
      </c>
      <c r="K21" s="829">
        <v>158</v>
      </c>
    </row>
    <row r="22" spans="1:11">
      <c r="A22" s="1951"/>
      <c r="B22" s="833" t="s">
        <v>345</v>
      </c>
      <c r="C22" s="829">
        <v>25</v>
      </c>
      <c r="D22" s="829">
        <v>29</v>
      </c>
      <c r="E22" s="829">
        <v>33</v>
      </c>
      <c r="F22" s="829">
        <v>40</v>
      </c>
      <c r="G22" s="829">
        <v>40</v>
      </c>
      <c r="H22" s="829">
        <v>36</v>
      </c>
      <c r="I22" s="829">
        <v>36</v>
      </c>
      <c r="J22" s="829">
        <v>37</v>
      </c>
      <c r="K22" s="829">
        <v>43</v>
      </c>
    </row>
    <row r="23" spans="1:11">
      <c r="A23" s="1951"/>
      <c r="B23" s="833" t="s">
        <v>346</v>
      </c>
      <c r="C23" s="829">
        <v>37</v>
      </c>
      <c r="D23" s="829">
        <v>57</v>
      </c>
      <c r="E23" s="829">
        <v>84</v>
      </c>
      <c r="F23" s="829">
        <v>104</v>
      </c>
      <c r="G23" s="829">
        <v>104</v>
      </c>
      <c r="H23" s="829">
        <v>97</v>
      </c>
      <c r="I23" s="829">
        <v>100</v>
      </c>
      <c r="J23" s="829">
        <v>102</v>
      </c>
      <c r="K23" s="829">
        <v>110</v>
      </c>
    </row>
    <row r="24" spans="1:11">
      <c r="A24" s="1951"/>
      <c r="B24" s="833" t="s">
        <v>347</v>
      </c>
      <c r="C24" s="829">
        <v>19</v>
      </c>
      <c r="D24" s="829">
        <v>29</v>
      </c>
      <c r="E24" s="829">
        <v>34</v>
      </c>
      <c r="F24" s="829">
        <v>35</v>
      </c>
      <c r="G24" s="829">
        <v>39</v>
      </c>
      <c r="H24" s="829">
        <v>37</v>
      </c>
      <c r="I24" s="829">
        <v>36</v>
      </c>
      <c r="J24" s="829">
        <v>38</v>
      </c>
      <c r="K24" s="829">
        <v>63</v>
      </c>
    </row>
    <row r="25" spans="1:11">
      <c r="A25" s="1951"/>
      <c r="B25" s="833" t="s">
        <v>348</v>
      </c>
      <c r="C25" s="829">
        <v>126</v>
      </c>
      <c r="D25" s="829">
        <v>133</v>
      </c>
      <c r="E25" s="829">
        <v>157</v>
      </c>
      <c r="F25" s="829">
        <v>164</v>
      </c>
      <c r="G25" s="829">
        <v>183</v>
      </c>
      <c r="H25" s="829">
        <v>170</v>
      </c>
      <c r="I25" s="829">
        <v>169</v>
      </c>
      <c r="J25" s="829">
        <v>171</v>
      </c>
      <c r="K25" s="829">
        <v>154</v>
      </c>
    </row>
    <row r="26" spans="1:11">
      <c r="A26" s="1951"/>
      <c r="B26" s="833" t="s">
        <v>349</v>
      </c>
      <c r="C26" s="829">
        <v>130</v>
      </c>
      <c r="D26" s="829">
        <v>130</v>
      </c>
      <c r="E26" s="829">
        <v>160</v>
      </c>
      <c r="F26" s="829">
        <v>183</v>
      </c>
      <c r="G26" s="829">
        <v>193</v>
      </c>
      <c r="H26" s="829">
        <v>186</v>
      </c>
      <c r="I26" s="829">
        <v>183</v>
      </c>
      <c r="J26" s="829">
        <v>183</v>
      </c>
      <c r="K26" s="829">
        <v>174</v>
      </c>
    </row>
    <row r="27" spans="1:11">
      <c r="A27" s="1951"/>
      <c r="B27" s="833" t="s">
        <v>350</v>
      </c>
      <c r="C27" s="829">
        <v>33</v>
      </c>
      <c r="D27" s="829">
        <v>41</v>
      </c>
      <c r="E27" s="829">
        <v>50</v>
      </c>
      <c r="F27" s="829">
        <v>57</v>
      </c>
      <c r="G27" s="829">
        <v>62</v>
      </c>
      <c r="H27" s="829">
        <v>55</v>
      </c>
      <c r="I27" s="829">
        <v>58</v>
      </c>
      <c r="J27" s="829">
        <v>59</v>
      </c>
      <c r="K27" s="829">
        <v>73</v>
      </c>
    </row>
    <row r="28" spans="1:11">
      <c r="A28" s="1951"/>
      <c r="B28" s="833" t="s">
        <v>351</v>
      </c>
      <c r="C28" s="829">
        <v>21</v>
      </c>
      <c r="D28" s="829">
        <v>31</v>
      </c>
      <c r="E28" s="829">
        <v>35</v>
      </c>
      <c r="F28" s="829">
        <v>36</v>
      </c>
      <c r="G28" s="829">
        <v>40</v>
      </c>
      <c r="H28" s="829">
        <v>40</v>
      </c>
      <c r="I28" s="829">
        <v>37</v>
      </c>
      <c r="J28" s="829">
        <v>38</v>
      </c>
      <c r="K28" s="829">
        <v>95</v>
      </c>
    </row>
    <row r="29" spans="1:11">
      <c r="A29" s="1951"/>
      <c r="B29" s="833" t="s">
        <v>352</v>
      </c>
      <c r="C29" s="829">
        <v>27</v>
      </c>
      <c r="D29" s="829">
        <v>64</v>
      </c>
      <c r="E29" s="829">
        <v>68</v>
      </c>
      <c r="F29" s="829">
        <v>81</v>
      </c>
      <c r="G29" s="829">
        <v>80</v>
      </c>
      <c r="H29" s="829">
        <v>77</v>
      </c>
      <c r="I29" s="829">
        <v>82</v>
      </c>
      <c r="J29" s="829">
        <v>84</v>
      </c>
      <c r="K29" s="829">
        <v>88</v>
      </c>
    </row>
    <row r="30" spans="1:11">
      <c r="A30" s="1951"/>
      <c r="B30" s="833" t="s">
        <v>353</v>
      </c>
      <c r="C30" s="829">
        <v>39</v>
      </c>
      <c r="D30" s="829">
        <v>70</v>
      </c>
      <c r="E30" s="829">
        <v>67</v>
      </c>
      <c r="F30" s="829">
        <v>72</v>
      </c>
      <c r="G30" s="829">
        <v>79</v>
      </c>
      <c r="H30" s="829">
        <v>139</v>
      </c>
      <c r="I30" s="829">
        <v>75</v>
      </c>
      <c r="J30" s="829">
        <v>79</v>
      </c>
      <c r="K30" s="829">
        <v>104</v>
      </c>
    </row>
    <row r="31" spans="1:11">
      <c r="A31" s="1951"/>
      <c r="B31" s="833" t="s">
        <v>354</v>
      </c>
      <c r="C31" s="829">
        <v>1038</v>
      </c>
      <c r="D31" s="829">
        <v>1407</v>
      </c>
      <c r="E31" s="829">
        <v>1551</v>
      </c>
      <c r="F31" s="829">
        <v>1690</v>
      </c>
      <c r="G31" s="829">
        <v>1766</v>
      </c>
      <c r="H31" s="829">
        <v>1453</v>
      </c>
      <c r="I31" s="829">
        <v>1692</v>
      </c>
      <c r="J31" s="829">
        <v>1678</v>
      </c>
      <c r="K31" s="829">
        <v>1443</v>
      </c>
    </row>
    <row r="32" spans="1:11">
      <c r="A32" s="1951"/>
      <c r="B32" s="833" t="s">
        <v>355</v>
      </c>
      <c r="C32" s="829">
        <v>19</v>
      </c>
      <c r="D32" s="829">
        <v>27</v>
      </c>
      <c r="E32" s="829">
        <v>40</v>
      </c>
      <c r="F32" s="829">
        <v>48</v>
      </c>
      <c r="G32" s="829">
        <v>58</v>
      </c>
      <c r="H32" s="829">
        <v>51</v>
      </c>
      <c r="I32" s="829">
        <v>49</v>
      </c>
      <c r="J32" s="829">
        <v>48</v>
      </c>
      <c r="K32" s="829">
        <v>68</v>
      </c>
    </row>
    <row r="33" spans="1:11">
      <c r="A33" s="1951"/>
      <c r="B33" s="833" t="s">
        <v>356</v>
      </c>
      <c r="C33" s="829">
        <v>46</v>
      </c>
      <c r="D33" s="829">
        <v>51</v>
      </c>
      <c r="E33" s="829">
        <v>69</v>
      </c>
      <c r="F33" s="829">
        <v>75</v>
      </c>
      <c r="G33" s="829">
        <v>80</v>
      </c>
      <c r="H33" s="829">
        <v>76</v>
      </c>
      <c r="I33" s="829">
        <v>79</v>
      </c>
      <c r="J33" s="829">
        <v>82</v>
      </c>
      <c r="K33" s="829">
        <v>67</v>
      </c>
    </row>
    <row r="34" spans="1:11">
      <c r="A34" s="1951"/>
      <c r="B34" s="833" t="s">
        <v>357</v>
      </c>
      <c r="C34" s="829">
        <v>52</v>
      </c>
      <c r="D34" s="829">
        <v>122</v>
      </c>
      <c r="E34" s="829">
        <v>139</v>
      </c>
      <c r="F34" s="829">
        <v>149</v>
      </c>
      <c r="G34" s="829">
        <v>175</v>
      </c>
      <c r="H34" s="829">
        <v>402</v>
      </c>
      <c r="I34" s="829">
        <v>161</v>
      </c>
      <c r="J34" s="829">
        <v>154</v>
      </c>
      <c r="K34" s="829">
        <v>137</v>
      </c>
    </row>
    <row r="35" spans="1:11">
      <c r="A35" s="1951"/>
      <c r="B35" s="833" t="s">
        <v>358</v>
      </c>
      <c r="C35" s="829">
        <v>87</v>
      </c>
      <c r="D35" s="829">
        <v>91</v>
      </c>
      <c r="E35" s="829">
        <v>107</v>
      </c>
      <c r="F35" s="829">
        <v>109</v>
      </c>
      <c r="G35" s="829">
        <v>121</v>
      </c>
      <c r="H35" s="829">
        <v>109</v>
      </c>
      <c r="I35" s="829">
        <v>110</v>
      </c>
      <c r="J35" s="829">
        <v>119</v>
      </c>
      <c r="K35" s="829">
        <v>106</v>
      </c>
    </row>
    <row r="36" spans="1:11">
      <c r="A36" s="1951"/>
      <c r="B36" s="833" t="s">
        <v>359</v>
      </c>
      <c r="C36" s="829">
        <v>38</v>
      </c>
      <c r="D36" s="829">
        <v>81</v>
      </c>
      <c r="E36" s="829">
        <v>93</v>
      </c>
      <c r="F36" s="829">
        <v>92</v>
      </c>
      <c r="G36" s="829">
        <v>105</v>
      </c>
      <c r="H36" s="829">
        <v>118</v>
      </c>
      <c r="I36" s="829">
        <v>101</v>
      </c>
      <c r="J36" s="829">
        <v>104</v>
      </c>
      <c r="K36" s="829">
        <v>101</v>
      </c>
    </row>
    <row r="37" spans="1:11">
      <c r="A37" s="1951"/>
      <c r="B37" s="833" t="s">
        <v>360</v>
      </c>
      <c r="C37" s="829">
        <v>112</v>
      </c>
      <c r="D37" s="829">
        <v>163</v>
      </c>
      <c r="E37" s="829">
        <v>191</v>
      </c>
      <c r="F37" s="829">
        <v>220</v>
      </c>
      <c r="G37" s="829">
        <v>236</v>
      </c>
      <c r="H37" s="829">
        <v>203</v>
      </c>
      <c r="I37" s="829">
        <v>223</v>
      </c>
      <c r="J37" s="829">
        <v>237</v>
      </c>
      <c r="K37" s="829">
        <v>347</v>
      </c>
    </row>
    <row r="38" spans="1:11">
      <c r="A38" s="1951"/>
      <c r="B38" s="833" t="s">
        <v>361</v>
      </c>
      <c r="C38" s="829">
        <v>77</v>
      </c>
      <c r="D38" s="829">
        <v>65</v>
      </c>
      <c r="E38" s="829">
        <v>73</v>
      </c>
      <c r="F38" s="829">
        <v>76</v>
      </c>
      <c r="G38" s="829">
        <v>79</v>
      </c>
      <c r="H38" s="829">
        <v>72</v>
      </c>
      <c r="I38" s="829">
        <v>77</v>
      </c>
      <c r="J38" s="829">
        <v>75</v>
      </c>
      <c r="K38" s="829">
        <v>75</v>
      </c>
    </row>
    <row r="39" spans="1:11">
      <c r="A39" s="1951"/>
      <c r="B39" s="833" t="s">
        <v>362</v>
      </c>
      <c r="C39" s="829">
        <v>179</v>
      </c>
      <c r="D39" s="829">
        <v>197</v>
      </c>
      <c r="E39" s="829">
        <v>248</v>
      </c>
      <c r="F39" s="829">
        <v>273</v>
      </c>
      <c r="G39" s="829">
        <v>302</v>
      </c>
      <c r="H39" s="829">
        <v>246</v>
      </c>
      <c r="I39" s="829">
        <v>310</v>
      </c>
      <c r="J39" s="829">
        <v>311</v>
      </c>
      <c r="K39" s="829">
        <v>292</v>
      </c>
    </row>
    <row r="40" spans="1:11">
      <c r="A40" s="1951"/>
      <c r="B40" s="833" t="s">
        <v>363</v>
      </c>
      <c r="C40" s="829">
        <v>46</v>
      </c>
      <c r="D40" s="829">
        <v>41</v>
      </c>
      <c r="E40" s="829">
        <v>54</v>
      </c>
      <c r="F40" s="829">
        <v>59</v>
      </c>
      <c r="G40" s="829">
        <v>53</v>
      </c>
      <c r="H40" s="829">
        <v>53</v>
      </c>
      <c r="I40" s="829">
        <v>52</v>
      </c>
      <c r="J40" s="829">
        <v>52</v>
      </c>
      <c r="K40" s="829">
        <v>43</v>
      </c>
    </row>
    <row r="41" spans="1:11">
      <c r="A41" s="1951"/>
      <c r="B41" s="833" t="s">
        <v>364</v>
      </c>
      <c r="C41" s="834">
        <v>16</v>
      </c>
      <c r="D41" s="834">
        <v>27</v>
      </c>
      <c r="E41" s="834">
        <v>30</v>
      </c>
      <c r="F41" s="834">
        <v>35</v>
      </c>
      <c r="G41" s="834">
        <v>37</v>
      </c>
      <c r="H41" s="834">
        <v>41</v>
      </c>
      <c r="I41" s="834">
        <v>35</v>
      </c>
      <c r="J41" s="834">
        <v>35</v>
      </c>
      <c r="K41" s="834">
        <v>40</v>
      </c>
    </row>
    <row r="42" spans="1:11">
      <c r="A42" s="1951"/>
      <c r="B42" s="833" t="s">
        <v>365</v>
      </c>
      <c r="C42" s="834">
        <v>22</v>
      </c>
      <c r="D42" s="834">
        <v>32</v>
      </c>
      <c r="E42" s="834">
        <v>33</v>
      </c>
      <c r="F42" s="834">
        <v>32</v>
      </c>
      <c r="G42" s="834">
        <v>35</v>
      </c>
      <c r="H42" s="834">
        <v>35</v>
      </c>
      <c r="I42" s="834">
        <v>33</v>
      </c>
      <c r="J42" s="834">
        <v>35</v>
      </c>
      <c r="K42" s="834">
        <v>38</v>
      </c>
    </row>
    <row r="43" spans="1:11" ht="15" thickBot="1">
      <c r="A43" s="1952"/>
      <c r="B43" s="835" t="s">
        <v>366</v>
      </c>
      <c r="C43" s="836">
        <v>15</v>
      </c>
      <c r="D43" s="836">
        <v>24</v>
      </c>
      <c r="E43" s="836">
        <v>29</v>
      </c>
      <c r="F43" s="836">
        <v>35</v>
      </c>
      <c r="G43" s="836">
        <v>35</v>
      </c>
      <c r="H43" s="836">
        <v>33</v>
      </c>
      <c r="I43" s="836">
        <v>34</v>
      </c>
      <c r="J43" s="836">
        <v>40</v>
      </c>
      <c r="K43" s="836">
        <v>39</v>
      </c>
    </row>
    <row r="44" spans="1:11" ht="15.75" thickTop="1" thickBot="1">
      <c r="A44" s="828"/>
      <c r="B44" s="837" t="s">
        <v>367</v>
      </c>
      <c r="C44" s="838">
        <v>3233</v>
      </c>
      <c r="D44" s="838">
        <v>4200</v>
      </c>
      <c r="E44" s="838">
        <v>4952</v>
      </c>
      <c r="F44" s="838">
        <v>5436</v>
      </c>
      <c r="G44" s="838">
        <v>5809</v>
      </c>
      <c r="H44" s="838">
        <v>5454</v>
      </c>
      <c r="I44" s="838">
        <v>5564</v>
      </c>
      <c r="J44" s="838">
        <v>5639</v>
      </c>
      <c r="K44" s="838">
        <v>5526</v>
      </c>
    </row>
    <row r="45" spans="1:11" s="671" customFormat="1" ht="12.75">
      <c r="A45" s="839" t="s">
        <v>1302</v>
      </c>
      <c r="C45" s="840"/>
      <c r="D45" s="840"/>
      <c r="E45" s="840"/>
      <c r="F45" s="840"/>
      <c r="G45" s="840"/>
      <c r="H45" s="840"/>
      <c r="I45" s="840"/>
      <c r="J45" s="840"/>
      <c r="K45" s="840"/>
    </row>
    <row r="46" spans="1:11" s="671" customFormat="1" ht="15">
      <c r="A46" s="839" t="s">
        <v>1300</v>
      </c>
      <c r="C46" s="841"/>
      <c r="D46" s="841"/>
      <c r="E46" s="841"/>
      <c r="F46" s="841"/>
      <c r="G46" s="841"/>
      <c r="H46" s="841"/>
      <c r="I46" s="841"/>
      <c r="J46" s="841"/>
      <c r="K46" s="841"/>
    </row>
    <row r="47" spans="1:11" s="842" customFormat="1" ht="15">
      <c r="A47" s="671" t="s">
        <v>1301</v>
      </c>
      <c r="B47" s="671"/>
    </row>
  </sheetData>
  <mergeCells count="12">
    <mergeCell ref="I3:I4"/>
    <mergeCell ref="J3:J4"/>
    <mergeCell ref="K3:K4"/>
    <mergeCell ref="G3:G4"/>
    <mergeCell ref="H3:H4"/>
    <mergeCell ref="E3:E4"/>
    <mergeCell ref="F3:F4"/>
    <mergeCell ref="A5:B5"/>
    <mergeCell ref="A6:B6"/>
    <mergeCell ref="A7:A43"/>
    <mergeCell ref="C3:C4"/>
    <mergeCell ref="D3:D4"/>
  </mergeCells>
  <hyperlinks>
    <hyperlink ref="A1" location="Menu!A1" display="Return to Menu"/>
  </hyperlinks>
  <pageMargins left="1.21" right="0.55000000000000004" top="0.64" bottom="0.39" header="0.54" footer="0.26"/>
  <pageSetup paperSize="9" scale="6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N47"/>
  <sheetViews>
    <sheetView view="pageBreakPreview" zoomScaleNormal="75" zoomScaleSheetLayoutView="50" workbookViewId="0">
      <pane xSplit="1" ySplit="5" topLeftCell="B6" activePane="bottomRight" state="frozen"/>
      <selection pane="topRight" activeCell="B1" sqref="B1"/>
      <selection pane="bottomLeft" activeCell="A9" sqref="A9"/>
      <selection pane="bottomRight"/>
    </sheetView>
  </sheetViews>
  <sheetFormatPr defaultRowHeight="14.25"/>
  <cols>
    <col min="1" max="1" width="22.7109375" style="735" customWidth="1"/>
    <col min="2" max="2" width="27.140625" style="14" bestFit="1" customWidth="1"/>
    <col min="3" max="3" width="27.7109375" style="14" customWidth="1"/>
    <col min="4" max="4" width="33.5703125" style="14" bestFit="1" customWidth="1"/>
    <col min="5" max="5" width="33.5703125" style="14" customWidth="1"/>
    <col min="6" max="6" width="15.5703125" style="14" bestFit="1" customWidth="1"/>
    <col min="7" max="7" width="17.7109375" style="14" bestFit="1" customWidth="1"/>
    <col min="8" max="8" width="17.7109375" style="394" bestFit="1" customWidth="1"/>
    <col min="9" max="9" width="21.28515625" style="394" bestFit="1" customWidth="1"/>
    <col min="10" max="10" width="9.140625" style="14"/>
    <col min="11" max="11" width="15.5703125" style="14" bestFit="1" customWidth="1"/>
    <col min="12" max="12" width="9.140625" style="14"/>
    <col min="13" max="13" width="12.5703125" style="14" bestFit="1" customWidth="1"/>
    <col min="14" max="14" width="12.7109375" style="14" bestFit="1" customWidth="1"/>
    <col min="15" max="16384" width="9.140625" style="14"/>
  </cols>
  <sheetData>
    <row r="1" spans="1:14" ht="26.25">
      <c r="A1" s="1867" t="s">
        <v>1425</v>
      </c>
      <c r="B1" s="2012"/>
    </row>
    <row r="2" spans="1:14" s="222" customFormat="1" ht="18.75" thickBot="1">
      <c r="A2" s="655" t="s">
        <v>813</v>
      </c>
      <c r="B2" s="224"/>
      <c r="C2" s="224"/>
      <c r="D2" s="1234"/>
      <c r="E2" s="995"/>
      <c r="H2" s="392"/>
      <c r="I2" s="392"/>
    </row>
    <row r="3" spans="1:14">
      <c r="A3" s="843" t="s">
        <v>33</v>
      </c>
      <c r="B3" s="217" t="s">
        <v>534</v>
      </c>
      <c r="C3" s="217" t="s">
        <v>535</v>
      </c>
      <c r="D3" s="217" t="s">
        <v>534</v>
      </c>
      <c r="E3" s="543"/>
    </row>
    <row r="4" spans="1:14">
      <c r="A4" s="792"/>
      <c r="B4" s="543" t="s">
        <v>536</v>
      </c>
      <c r="C4" s="543" t="s">
        <v>873</v>
      </c>
      <c r="D4" s="543" t="s">
        <v>537</v>
      </c>
      <c r="E4" s="543"/>
    </row>
    <row r="5" spans="1:14" ht="12" customHeight="1" thickBot="1">
      <c r="A5" s="793"/>
      <c r="B5" s="7" t="s">
        <v>1080</v>
      </c>
      <c r="C5" s="7" t="s">
        <v>1081</v>
      </c>
      <c r="D5" s="7" t="s">
        <v>538</v>
      </c>
      <c r="E5" s="543"/>
    </row>
    <row r="6" spans="1:14" ht="20.100000000000001" customHeight="1">
      <c r="A6" s="792">
        <v>1992</v>
      </c>
      <c r="B6" s="1822">
        <v>20400</v>
      </c>
      <c r="C6" s="1823">
        <v>75456.299999999988</v>
      </c>
      <c r="D6" s="1824">
        <v>27.035515921135815</v>
      </c>
      <c r="E6" s="129"/>
      <c r="F6" s="366"/>
      <c r="G6" s="398"/>
      <c r="K6" s="30"/>
      <c r="L6" s="30"/>
      <c r="M6" s="30"/>
      <c r="N6" s="397"/>
    </row>
    <row r="7" spans="1:14" ht="20.100000000000001" customHeight="1">
      <c r="A7" s="792">
        <v>1993</v>
      </c>
      <c r="B7" s="1825">
        <v>15462.9</v>
      </c>
      <c r="C7" s="1826">
        <v>88821</v>
      </c>
      <c r="D7" s="1824">
        <v>17.40905866855811</v>
      </c>
      <c r="E7" s="129"/>
      <c r="F7" s="366"/>
      <c r="G7" s="398"/>
      <c r="K7" s="30"/>
      <c r="L7" s="30"/>
      <c r="M7" s="30"/>
      <c r="N7" s="397"/>
    </row>
    <row r="8" spans="1:14" ht="20.100000000000001" customHeight="1">
      <c r="A8" s="792">
        <v>1994</v>
      </c>
      <c r="B8" s="1825">
        <v>20552.5</v>
      </c>
      <c r="C8" s="1826">
        <v>143516.79999999999</v>
      </c>
      <c r="D8" s="1824">
        <v>14.32062309081585</v>
      </c>
      <c r="E8" s="129"/>
      <c r="F8" s="366"/>
      <c r="G8" s="398"/>
      <c r="K8" s="30"/>
      <c r="L8" s="30"/>
      <c r="M8" s="30"/>
      <c r="N8" s="397"/>
    </row>
    <row r="9" spans="1:14" ht="20.100000000000001" customHeight="1">
      <c r="A9" s="792">
        <v>1995</v>
      </c>
      <c r="B9" s="1825">
        <v>32374.499999999996</v>
      </c>
      <c r="C9" s="1826">
        <v>204090.59999999998</v>
      </c>
      <c r="D9" s="1824">
        <v>15.862807988217002</v>
      </c>
      <c r="E9" s="129"/>
      <c r="F9" s="366"/>
      <c r="G9" s="398"/>
      <c r="K9" s="30"/>
      <c r="L9" s="30"/>
      <c r="M9" s="30"/>
      <c r="N9" s="397"/>
    </row>
    <row r="10" spans="1:14" ht="20.100000000000001" customHeight="1">
      <c r="A10" s="792">
        <v>1996</v>
      </c>
      <c r="B10" s="1825">
        <v>42302.1</v>
      </c>
      <c r="C10" s="1826">
        <v>254853.09999999998</v>
      </c>
      <c r="D10" s="1824">
        <v>16.598620931038312</v>
      </c>
      <c r="E10" s="129"/>
      <c r="F10" s="366"/>
      <c r="G10" s="398"/>
      <c r="K10" s="30"/>
      <c r="L10" s="30"/>
      <c r="M10" s="30"/>
      <c r="N10" s="397"/>
    </row>
    <row r="11" spans="1:14" ht="20.100000000000001" customHeight="1">
      <c r="A11" s="792">
        <v>1997</v>
      </c>
      <c r="B11" s="1825">
        <v>40844.300000000003</v>
      </c>
      <c r="C11" s="1826">
        <v>311358.40000000002</v>
      </c>
      <c r="D11" s="1824">
        <v>13.118097986115037</v>
      </c>
      <c r="E11" s="129"/>
      <c r="F11" s="366"/>
      <c r="G11" s="398"/>
      <c r="K11" s="30"/>
      <c r="L11" s="30"/>
      <c r="M11" s="30"/>
      <c r="N11" s="397"/>
    </row>
    <row r="12" spans="1:14" ht="20.100000000000001" customHeight="1">
      <c r="A12" s="792">
        <v>1998</v>
      </c>
      <c r="B12" s="1825">
        <v>42260.7</v>
      </c>
      <c r="C12" s="1826">
        <v>366544.1</v>
      </c>
      <c r="D12" s="1824">
        <v>11.529499451771287</v>
      </c>
      <c r="E12" s="129"/>
      <c r="F12" s="366"/>
      <c r="G12" s="398"/>
      <c r="K12" s="30"/>
      <c r="L12" s="30"/>
      <c r="M12" s="30"/>
      <c r="N12" s="397"/>
    </row>
    <row r="13" spans="1:14" ht="20.100000000000001" customHeight="1">
      <c r="A13" s="792">
        <v>1999</v>
      </c>
      <c r="B13" s="1825">
        <v>46824</v>
      </c>
      <c r="C13" s="1826">
        <v>449054.3</v>
      </c>
      <c r="D13" s="1824">
        <v>10.427246771715581</v>
      </c>
      <c r="E13" s="129"/>
      <c r="F13" s="366"/>
      <c r="G13" s="398"/>
      <c r="K13" s="30"/>
      <c r="L13" s="30"/>
      <c r="M13" s="30"/>
      <c r="N13" s="397"/>
    </row>
    <row r="14" spans="1:14" ht="20.100000000000001" customHeight="1">
      <c r="A14" s="792">
        <v>2000</v>
      </c>
      <c r="B14" s="1825">
        <v>44542.3</v>
      </c>
      <c r="C14" s="1826">
        <v>587999.9</v>
      </c>
      <c r="D14" s="1824">
        <v>7.5752223767385001</v>
      </c>
      <c r="E14" s="129"/>
      <c r="F14" s="366"/>
      <c r="G14" s="398"/>
      <c r="K14" s="30"/>
      <c r="L14" s="30"/>
      <c r="M14" s="30"/>
      <c r="N14" s="397"/>
    </row>
    <row r="15" spans="1:14" ht="20.100000000000001" customHeight="1">
      <c r="A15" s="792">
        <v>2001</v>
      </c>
      <c r="B15" s="1825">
        <v>52428.4</v>
      </c>
      <c r="C15" s="1826">
        <v>844486.2</v>
      </c>
      <c r="D15" s="1824">
        <v>6.2083193307362521</v>
      </c>
      <c r="E15" s="129"/>
      <c r="F15" s="366"/>
      <c r="G15" s="398"/>
      <c r="K15" s="30"/>
      <c r="L15" s="30"/>
      <c r="M15" s="30"/>
      <c r="N15" s="397"/>
    </row>
    <row r="16" spans="1:14" ht="20.100000000000001" customHeight="1">
      <c r="A16" s="792">
        <v>2002</v>
      </c>
      <c r="B16" s="1825">
        <v>82368.399999999994</v>
      </c>
      <c r="C16" s="1826">
        <v>948464.1</v>
      </c>
      <c r="D16" s="1824">
        <v>8.6843982813898801</v>
      </c>
      <c r="E16" s="129"/>
      <c r="F16" s="366"/>
      <c r="G16" s="398"/>
      <c r="K16" s="30"/>
      <c r="L16" s="30"/>
      <c r="M16" s="30"/>
      <c r="N16" s="397"/>
    </row>
    <row r="17" spans="1:14" ht="20.100000000000001" customHeight="1">
      <c r="A17" s="792">
        <v>2003</v>
      </c>
      <c r="B17" s="1825">
        <v>90176.5</v>
      </c>
      <c r="C17" s="1826">
        <v>1203199</v>
      </c>
      <c r="D17" s="1824">
        <v>7.4947286359114322</v>
      </c>
      <c r="E17" s="129"/>
      <c r="F17" s="366"/>
      <c r="G17" s="398"/>
      <c r="K17" s="30"/>
      <c r="L17" s="30"/>
      <c r="M17" s="30"/>
      <c r="N17" s="397"/>
    </row>
    <row r="18" spans="1:14" ht="20.100000000000001" customHeight="1">
      <c r="A18" s="792">
        <v>2004</v>
      </c>
      <c r="B18" s="1825">
        <v>54981.2</v>
      </c>
      <c r="C18" s="1826">
        <v>1519242.7</v>
      </c>
      <c r="D18" s="1824">
        <v>3.6189872756999262</v>
      </c>
      <c r="E18" s="129"/>
      <c r="F18" s="366"/>
      <c r="G18" s="398"/>
      <c r="K18" s="30"/>
      <c r="L18" s="30"/>
      <c r="M18" s="30"/>
      <c r="N18" s="397"/>
    </row>
    <row r="19" spans="1:14" ht="20.100000000000001" customHeight="1">
      <c r="A19" s="792">
        <v>2005</v>
      </c>
      <c r="B19" s="1825">
        <v>50672.6</v>
      </c>
      <c r="C19" s="1826">
        <v>1991146.42</v>
      </c>
      <c r="D19" s="1824">
        <v>2.5448957189195558</v>
      </c>
      <c r="E19" s="129"/>
      <c r="F19" s="366"/>
      <c r="G19" s="398"/>
      <c r="K19" s="27"/>
      <c r="L19" s="27"/>
      <c r="M19" s="30"/>
      <c r="N19" s="397"/>
    </row>
    <row r="20" spans="1:14" ht="20.100000000000001" customHeight="1">
      <c r="A20" s="792">
        <v>2006</v>
      </c>
      <c r="B20" s="1825">
        <v>25713.7</v>
      </c>
      <c r="C20" s="1826">
        <v>2609289.4</v>
      </c>
      <c r="D20" s="1824">
        <v>0.98546753763687545</v>
      </c>
      <c r="E20" s="129"/>
      <c r="F20" s="366"/>
      <c r="G20" s="398"/>
      <c r="K20" s="30"/>
      <c r="L20" s="30"/>
      <c r="M20" s="30"/>
      <c r="N20" s="397"/>
    </row>
    <row r="21" spans="1:14" ht="20.100000000000001" customHeight="1">
      <c r="A21" s="792">
        <v>2007</v>
      </c>
      <c r="B21" s="1825">
        <v>41100.400000000001</v>
      </c>
      <c r="C21" s="1826">
        <v>4820695.7</v>
      </c>
      <c r="D21" s="1824">
        <v>0.85258233578194942</v>
      </c>
      <c r="E21" s="129"/>
      <c r="F21" s="366"/>
      <c r="G21" s="398"/>
      <c r="K21" s="30"/>
      <c r="L21" s="30"/>
      <c r="M21" s="30"/>
      <c r="N21" s="397"/>
    </row>
    <row r="22" spans="1:14" ht="20.100000000000001" customHeight="1">
      <c r="A22" s="792">
        <v>2008</v>
      </c>
      <c r="B22" s="1825">
        <v>13512.20422159</v>
      </c>
      <c r="C22" s="1826">
        <v>7799400.1132610394</v>
      </c>
      <c r="D22" s="1824">
        <v>0.17324671161075178</v>
      </c>
      <c r="E22" s="129"/>
      <c r="F22" s="366"/>
      <c r="G22" s="398"/>
      <c r="K22" s="30"/>
      <c r="L22" s="30"/>
      <c r="M22" s="30"/>
      <c r="N22" s="397"/>
    </row>
    <row r="23" spans="1:14" ht="20.100000000000001" customHeight="1">
      <c r="A23" s="792">
        <v>2009</v>
      </c>
      <c r="B23" s="1825">
        <v>16366.485012469997</v>
      </c>
      <c r="C23" s="1826">
        <v>9667876.6775001772</v>
      </c>
      <c r="D23" s="1827">
        <v>0.16928727535963853</v>
      </c>
      <c r="E23" s="423"/>
      <c r="F23" s="366"/>
      <c r="G23" s="398"/>
      <c r="K23" s="30"/>
      <c r="L23" s="30"/>
      <c r="M23" s="30"/>
    </row>
    <row r="24" spans="1:14" ht="20.100000000000001" customHeight="1">
      <c r="A24" s="792">
        <v>2010</v>
      </c>
      <c r="B24" s="1825">
        <v>12550.3</v>
      </c>
      <c r="C24" s="1826">
        <v>9198173.0575210787</v>
      </c>
      <c r="D24" s="1827">
        <v>0.13644339937416142</v>
      </c>
      <c r="E24" s="423"/>
      <c r="F24" s="366"/>
      <c r="G24" s="398"/>
      <c r="K24" s="366"/>
      <c r="L24" s="366"/>
      <c r="M24" s="30"/>
    </row>
    <row r="25" spans="1:14" ht="20.100000000000001" customHeight="1">
      <c r="A25" s="792">
        <v>2011</v>
      </c>
      <c r="B25" s="1825">
        <v>15611.7</v>
      </c>
      <c r="C25" s="1826">
        <v>9614445.7984891199</v>
      </c>
      <c r="D25" s="1827">
        <v>0.162377534048331</v>
      </c>
      <c r="E25" s="131"/>
      <c r="F25" s="366"/>
      <c r="G25" s="398"/>
      <c r="H25" s="130"/>
      <c r="K25" s="27"/>
      <c r="L25" s="27"/>
      <c r="M25" s="30"/>
    </row>
    <row r="26" spans="1:14" ht="20.100000000000001" customHeight="1">
      <c r="A26" s="792">
        <v>2012</v>
      </c>
      <c r="B26" s="1825">
        <v>13863.462939219999</v>
      </c>
      <c r="C26" s="1826">
        <v>10440956.329526043</v>
      </c>
      <c r="D26" s="1827">
        <v>0.13277962766701198</v>
      </c>
      <c r="E26" s="424"/>
      <c r="F26" s="366"/>
      <c r="G26" s="398"/>
      <c r="H26" s="130"/>
      <c r="K26" s="394"/>
      <c r="L26" s="27"/>
      <c r="M26" s="30"/>
    </row>
    <row r="27" spans="1:14" ht="20.100000000000001" customHeight="1">
      <c r="A27" s="792">
        <v>2013</v>
      </c>
      <c r="B27" s="1825"/>
      <c r="C27" s="1826"/>
      <c r="D27" s="1827"/>
      <c r="E27" s="424"/>
      <c r="F27" s="366"/>
      <c r="G27" s="398"/>
      <c r="H27" s="425"/>
      <c r="K27" s="27"/>
      <c r="L27" s="27"/>
      <c r="M27" s="30"/>
    </row>
    <row r="28" spans="1:14" ht="20.100000000000001" customHeight="1">
      <c r="A28" s="792" t="s">
        <v>48</v>
      </c>
      <c r="B28" s="1825">
        <v>13114.71</v>
      </c>
      <c r="C28" s="1826">
        <v>10490519.100826703</v>
      </c>
      <c r="D28" s="1827">
        <f>B28/C28*100</f>
        <v>0.12501488128424929</v>
      </c>
      <c r="E28" s="424"/>
      <c r="F28" s="536"/>
      <c r="G28" s="537"/>
      <c r="H28" s="538"/>
      <c r="K28" s="27"/>
      <c r="L28" s="27"/>
      <c r="M28" s="30"/>
    </row>
    <row r="29" spans="1:14" ht="20.100000000000001" customHeight="1">
      <c r="A29" s="792" t="s">
        <v>49</v>
      </c>
      <c r="B29" s="1825">
        <v>12425.7</v>
      </c>
      <c r="C29" s="1826">
        <v>10949139.46004268</v>
      </c>
      <c r="D29" s="1827">
        <f>B29/C29*100</f>
        <v>0.11348563095159959</v>
      </c>
      <c r="E29" s="424"/>
      <c r="F29" s="536"/>
      <c r="G29" s="537"/>
      <c r="H29" s="538"/>
    </row>
    <row r="30" spans="1:14" ht="20.100000000000001" customHeight="1">
      <c r="A30" s="792" t="s">
        <v>50</v>
      </c>
      <c r="B30" s="1825">
        <v>24179.200000000001</v>
      </c>
      <c r="C30" s="1826">
        <v>11420567.204266133</v>
      </c>
      <c r="D30" s="1827">
        <f>B30/C30*100</f>
        <v>0.21171627965174883</v>
      </c>
      <c r="E30" s="424"/>
      <c r="F30" s="536"/>
      <c r="G30" s="537"/>
      <c r="H30" s="538"/>
    </row>
    <row r="31" spans="1:14" ht="20.100000000000001" customHeight="1">
      <c r="A31" s="792" t="s">
        <v>51</v>
      </c>
      <c r="B31" s="1825">
        <v>15353.04</v>
      </c>
      <c r="C31" s="1826">
        <v>11543649.92517204</v>
      </c>
      <c r="D31" s="1827">
        <f>B31/C31*100</f>
        <v>0.13299987525194451</v>
      </c>
      <c r="E31" s="424"/>
      <c r="F31" s="536"/>
      <c r="G31" s="537"/>
      <c r="H31" s="538"/>
    </row>
    <row r="32" spans="1:14" ht="20.100000000000001" customHeight="1">
      <c r="A32" s="792">
        <v>2014</v>
      </c>
      <c r="B32" s="1826"/>
      <c r="C32" s="1826"/>
      <c r="D32" s="1827"/>
      <c r="E32" s="424"/>
      <c r="F32" s="536"/>
      <c r="G32" s="537"/>
      <c r="H32" s="538"/>
    </row>
    <row r="33" spans="1:9" ht="20.100000000000001" customHeight="1">
      <c r="A33" s="792" t="s">
        <v>48</v>
      </c>
      <c r="B33" s="1826">
        <v>21653.62757819</v>
      </c>
      <c r="C33" s="1826">
        <v>11764494.004599022</v>
      </c>
      <c r="D33" s="1827">
        <f>B33/C33*100</f>
        <v>0.18405914924794115</v>
      </c>
      <c r="E33" s="424"/>
      <c r="F33" s="536"/>
      <c r="G33" s="537"/>
      <c r="H33" s="538"/>
    </row>
    <row r="34" spans="1:9" ht="20.100000000000001" customHeight="1">
      <c r="A34" s="792" t="s">
        <v>49</v>
      </c>
      <c r="B34" s="1826">
        <v>16007.69164182</v>
      </c>
      <c r="C34" s="1826">
        <v>12168761.857311899</v>
      </c>
      <c r="D34" s="1827">
        <f>B34/C34*100</f>
        <v>0.13154741484402857</v>
      </c>
      <c r="E34" s="424"/>
      <c r="F34" s="536"/>
      <c r="G34" s="537"/>
      <c r="H34" s="538"/>
    </row>
    <row r="35" spans="1:9" ht="20.100000000000001" customHeight="1">
      <c r="A35" s="792" t="s">
        <v>50</v>
      </c>
      <c r="B35" s="1826">
        <v>15966.622858999999</v>
      </c>
      <c r="C35" s="1826">
        <v>12933832.076581789</v>
      </c>
      <c r="D35" s="1827">
        <f>B35/C35*100</f>
        <v>0.12344850903012287</v>
      </c>
      <c r="E35" s="424"/>
      <c r="F35" s="536"/>
      <c r="G35" s="537"/>
      <c r="H35" s="538"/>
    </row>
    <row r="36" spans="1:9" ht="20.100000000000001" customHeight="1" thickBot="1">
      <c r="A36" s="793" t="s">
        <v>51</v>
      </c>
      <c r="B36" s="1802">
        <v>16069.267442259999</v>
      </c>
      <c r="C36" s="1802">
        <v>13179598.112552093</v>
      </c>
      <c r="D36" s="1828">
        <f>B36/C36*100</f>
        <v>0.12192532203964414</v>
      </c>
      <c r="E36" s="424"/>
      <c r="F36" s="1801"/>
      <c r="G36" s="537"/>
      <c r="H36" s="538"/>
    </row>
    <row r="37" spans="1:9" s="170" customFormat="1">
      <c r="A37" s="844" t="s">
        <v>419</v>
      </c>
      <c r="D37" s="1037"/>
      <c r="E37" s="1212"/>
      <c r="F37" s="536"/>
      <c r="G37" s="1214"/>
      <c r="H37" s="395"/>
      <c r="I37" s="395"/>
    </row>
    <row r="38" spans="1:9" s="170" customFormat="1">
      <c r="A38" s="844" t="s">
        <v>874</v>
      </c>
      <c r="E38" s="1215"/>
      <c r="F38" s="1213"/>
      <c r="G38" s="1214"/>
      <c r="H38" s="395"/>
      <c r="I38" s="395"/>
    </row>
    <row r="39" spans="1:9" s="170" customFormat="1" ht="16.5">
      <c r="A39" s="844" t="s">
        <v>1299</v>
      </c>
      <c r="E39" s="1215"/>
      <c r="F39" s="393"/>
      <c r="H39" s="395"/>
      <c r="I39" s="395"/>
    </row>
    <row r="40" spans="1:9" s="170" customFormat="1" ht="16.5">
      <c r="A40" s="844" t="s">
        <v>814</v>
      </c>
      <c r="B40" s="219"/>
      <c r="C40" s="211"/>
      <c r="E40" s="1215"/>
      <c r="F40" s="393"/>
      <c r="H40" s="395"/>
      <c r="I40" s="395"/>
    </row>
    <row r="41" spans="1:9" s="170" customFormat="1">
      <c r="A41" s="844" t="s">
        <v>815</v>
      </c>
      <c r="B41" s="219"/>
      <c r="C41" s="211"/>
      <c r="E41" s="1215"/>
      <c r="F41" s="1214"/>
      <c r="H41" s="395"/>
      <c r="I41" s="395"/>
    </row>
    <row r="42" spans="1:9" s="20" customFormat="1">
      <c r="A42" s="845"/>
      <c r="E42" s="170"/>
      <c r="F42" s="1214"/>
      <c r="G42" s="170"/>
      <c r="H42" s="396"/>
      <c r="I42" s="396"/>
    </row>
    <row r="43" spans="1:9">
      <c r="E43" s="170"/>
      <c r="F43" s="170"/>
      <c r="G43" s="20"/>
    </row>
    <row r="44" spans="1:9">
      <c r="E44" s="170"/>
      <c r="F44" s="170"/>
    </row>
    <row r="45" spans="1:9">
      <c r="E45" s="170"/>
      <c r="F45" s="170"/>
    </row>
    <row r="46" spans="1:9">
      <c r="E46" s="170"/>
      <c r="F46" s="170"/>
    </row>
    <row r="47" spans="1:9">
      <c r="E47" s="20"/>
      <c r="F47" s="20"/>
    </row>
  </sheetData>
  <hyperlinks>
    <hyperlink ref="A1" location="Menu!A1" display="Return to Menu"/>
  </hyperlinks>
  <pageMargins left="0.81" right="0" top="0.92" bottom="0" header="0.45" footer="0"/>
  <pageSetup paperSize="9" scale="82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/>
  <dimension ref="A1:AC32"/>
  <sheetViews>
    <sheetView view="pageBreakPreview" zoomScale="77" zoomScaleNormal="75" zoomScaleSheetLayoutView="77" workbookViewId="0">
      <pane xSplit="1" ySplit="3" topLeftCell="B4" activePane="bottomRight" state="frozen"/>
      <selection pane="topRight" activeCell="B1" sqref="B1"/>
      <selection pane="bottomLeft" activeCell="A3" sqref="A3"/>
      <selection pane="bottomRight"/>
    </sheetView>
  </sheetViews>
  <sheetFormatPr defaultRowHeight="15.75"/>
  <cols>
    <col min="1" max="1" width="55.28515625" style="615" customWidth="1"/>
    <col min="2" max="2" width="10.42578125" style="615" bestFit="1" customWidth="1"/>
    <col min="3" max="11" width="11.140625" style="615" bestFit="1" customWidth="1"/>
    <col min="12" max="12" width="12.42578125" style="615" bestFit="1" customWidth="1"/>
    <col min="13" max="13" width="11.42578125" style="615" bestFit="1" customWidth="1"/>
    <col min="14" max="15" width="12.42578125" style="615" bestFit="1" customWidth="1"/>
    <col min="16" max="18" width="13.85546875" style="615" bestFit="1" customWidth="1"/>
    <col min="19" max="20" width="14.28515625" style="615" bestFit="1" customWidth="1"/>
    <col min="21" max="21" width="14.28515625" style="615" customWidth="1"/>
    <col min="22" max="23" width="14.42578125" style="615" customWidth="1"/>
    <col min="24" max="24" width="55.28515625" style="615" customWidth="1"/>
    <col min="25" max="25" width="14.42578125" style="615" customWidth="1"/>
    <col min="26" max="28" width="9.140625" style="615"/>
    <col min="29" max="29" width="9.5703125" style="615" bestFit="1" customWidth="1"/>
    <col min="30" max="190" width="9.140625" style="615"/>
    <col min="191" max="191" width="36.7109375" style="615" customWidth="1"/>
    <col min="192" max="192" width="10.140625" style="615" bestFit="1" customWidth="1"/>
    <col min="193" max="201" width="11.140625" style="615" bestFit="1" customWidth="1"/>
    <col min="202" max="202" width="37.5703125" style="615" customWidth="1"/>
    <col min="203" max="203" width="12.42578125" style="615" bestFit="1" customWidth="1"/>
    <col min="204" max="204" width="11.42578125" style="615" bestFit="1" customWidth="1"/>
    <col min="205" max="206" width="12.42578125" style="615" bestFit="1" customWidth="1"/>
    <col min="207" max="209" width="13.85546875" style="615" bestFit="1" customWidth="1"/>
    <col min="210" max="211" width="14.28515625" style="615" bestFit="1" customWidth="1"/>
    <col min="212" max="212" width="14.42578125" style="615" customWidth="1"/>
    <col min="213" max="213" width="9.140625" style="615"/>
    <col min="214" max="214" width="21.7109375" style="615" bestFit="1" customWidth="1"/>
    <col min="215" max="16384" width="9.140625" style="615"/>
  </cols>
  <sheetData>
    <row r="1" spans="1:25" ht="26.25">
      <c r="A1" s="1867" t="s">
        <v>1425</v>
      </c>
    </row>
    <row r="2" spans="1:25" s="614" customFormat="1" ht="36.75" customHeight="1" thickBot="1">
      <c r="A2" s="987" t="s">
        <v>1050</v>
      </c>
      <c r="B2" s="996"/>
      <c r="C2" s="986"/>
      <c r="D2" s="986"/>
      <c r="E2" s="986"/>
      <c r="F2" s="986"/>
      <c r="G2" s="986"/>
      <c r="H2" s="986"/>
      <c r="I2" s="986"/>
      <c r="J2" s="986"/>
      <c r="K2" s="612"/>
      <c r="L2" s="612"/>
      <c r="M2" s="612"/>
      <c r="N2" s="612"/>
      <c r="O2" s="612"/>
      <c r="P2" s="612"/>
      <c r="Q2" s="612"/>
      <c r="R2" s="612"/>
      <c r="S2" s="612"/>
      <c r="T2" s="612"/>
      <c r="U2" s="612"/>
      <c r="V2" s="613"/>
      <c r="W2" s="613"/>
      <c r="X2" s="987"/>
      <c r="Y2" s="613"/>
    </row>
    <row r="3" spans="1:25" s="851" customFormat="1" ht="21.95" customHeight="1" thickBot="1">
      <c r="A3" s="846" t="s">
        <v>548</v>
      </c>
      <c r="B3" s="847">
        <v>1992</v>
      </c>
      <c r="C3" s="847">
        <v>1993</v>
      </c>
      <c r="D3" s="847">
        <v>1994</v>
      </c>
      <c r="E3" s="847">
        <v>1995</v>
      </c>
      <c r="F3" s="847">
        <v>1996</v>
      </c>
      <c r="G3" s="847">
        <v>1997</v>
      </c>
      <c r="H3" s="848">
        <v>1998</v>
      </c>
      <c r="I3" s="848">
        <v>1999</v>
      </c>
      <c r="J3" s="848">
        <v>2000</v>
      </c>
      <c r="K3" s="848">
        <v>2001</v>
      </c>
      <c r="L3" s="848">
        <v>2002</v>
      </c>
      <c r="M3" s="848">
        <v>2003</v>
      </c>
      <c r="N3" s="848">
        <v>2004</v>
      </c>
      <c r="O3" s="848">
        <v>2005</v>
      </c>
      <c r="P3" s="848">
        <v>2006</v>
      </c>
      <c r="Q3" s="848">
        <v>2007</v>
      </c>
      <c r="R3" s="849">
        <v>2008</v>
      </c>
      <c r="S3" s="849">
        <v>2009</v>
      </c>
      <c r="T3" s="849">
        <v>2010</v>
      </c>
      <c r="U3" s="849">
        <v>2011</v>
      </c>
      <c r="V3" s="850">
        <v>2012</v>
      </c>
      <c r="W3" s="850">
        <v>2013</v>
      </c>
      <c r="X3" s="1815" t="s">
        <v>548</v>
      </c>
      <c r="Y3" s="1468">
        <v>2014</v>
      </c>
    </row>
    <row r="4" spans="1:25" ht="21.95" customHeight="1">
      <c r="A4" s="616" t="s">
        <v>549</v>
      </c>
      <c r="B4" s="1216"/>
      <c r="C4" s="1216"/>
      <c r="D4" s="1216"/>
      <c r="E4" s="1216"/>
      <c r="F4" s="1217"/>
      <c r="G4" s="1218"/>
      <c r="H4" s="1218"/>
      <c r="I4" s="1218"/>
      <c r="J4" s="1218"/>
      <c r="K4" s="1219"/>
      <c r="L4" s="1219"/>
      <c r="M4" s="1219"/>
      <c r="N4" s="1219"/>
      <c r="O4" s="1219"/>
      <c r="P4" s="1219"/>
      <c r="Q4" s="1219"/>
      <c r="R4" s="1219"/>
      <c r="S4" s="1219"/>
      <c r="T4" s="1219"/>
      <c r="U4" s="1219"/>
      <c r="V4" s="1219"/>
      <c r="W4" s="1219"/>
      <c r="X4" s="1816" t="s">
        <v>549</v>
      </c>
      <c r="Y4" s="1469"/>
    </row>
    <row r="5" spans="1:25" ht="21.95" customHeight="1">
      <c r="A5" s="617" t="s">
        <v>913</v>
      </c>
      <c r="B5" s="1217">
        <v>2.93E-2</v>
      </c>
      <c r="C5" s="1217">
        <v>4.2500000000000003E-2</v>
      </c>
      <c r="D5" s="1217">
        <v>3.0899999999999997E-2</v>
      </c>
      <c r="E5" s="1217">
        <v>3.4000000000000002E-2</v>
      </c>
      <c r="F5" s="1217">
        <v>5.5899999999999998E-2</v>
      </c>
      <c r="G5" s="1217">
        <v>4.4899999999999995E-2</v>
      </c>
      <c r="H5" s="1218">
        <v>5.2299999999999999E-2</v>
      </c>
      <c r="I5" s="1218">
        <v>5.4700000000000006E-2</v>
      </c>
      <c r="J5" s="1218">
        <v>5.3499999999999999E-2</v>
      </c>
      <c r="K5" s="1217">
        <v>5.8635714285714298E-2</v>
      </c>
      <c r="L5" s="1220">
        <v>0.41299694726130742</v>
      </c>
      <c r="M5" s="1220">
        <v>0.80686766953997147</v>
      </c>
      <c r="N5" s="1220">
        <v>0.72943298492276376</v>
      </c>
      <c r="O5" s="1220">
        <v>0.92342059013967248</v>
      </c>
      <c r="P5" s="1220">
        <v>0.97610172735537593</v>
      </c>
      <c r="Q5" s="1220">
        <v>0.68100000000000005</v>
      </c>
      <c r="R5" s="1220">
        <v>0.77910000000000001</v>
      </c>
      <c r="S5" s="1220">
        <v>0.97060000000000002</v>
      </c>
      <c r="T5" s="1220">
        <v>1.2823</v>
      </c>
      <c r="U5" s="1220">
        <v>1.5083</v>
      </c>
      <c r="V5" s="1220">
        <v>1.2222</v>
      </c>
      <c r="W5" s="1220">
        <v>0.12141645826</v>
      </c>
      <c r="X5" s="1817" t="s">
        <v>1137</v>
      </c>
      <c r="Y5" s="1470">
        <v>0.28654039669999998</v>
      </c>
    </row>
    <row r="6" spans="1:25" ht="21.95" customHeight="1">
      <c r="A6" s="617" t="s">
        <v>550</v>
      </c>
      <c r="B6" s="1217">
        <v>0.4466</v>
      </c>
      <c r="C6" s="1217">
        <v>0.50409999999999999</v>
      </c>
      <c r="D6" s="1217">
        <v>0.81169999999999998</v>
      </c>
      <c r="E6" s="1217">
        <v>0.6452</v>
      </c>
      <c r="F6" s="1217">
        <v>0.42930000000000001</v>
      </c>
      <c r="G6" s="1217">
        <v>2.4683999999999999</v>
      </c>
      <c r="H6" s="1217">
        <v>2.6623999999999999</v>
      </c>
      <c r="I6" s="1217">
        <v>3.3047999999999997</v>
      </c>
      <c r="J6" s="1218">
        <v>2.9836</v>
      </c>
      <c r="K6" s="1217">
        <v>3.3136928571428546</v>
      </c>
      <c r="L6" s="1217">
        <v>23.03210638969788</v>
      </c>
      <c r="M6" s="1217">
        <v>44.997577174569322</v>
      </c>
      <c r="N6" s="1217">
        <v>40.6791823143095</v>
      </c>
      <c r="O6" s="1217">
        <v>51.497526593284626</v>
      </c>
      <c r="P6" s="1217">
        <v>50.837837217091732</v>
      </c>
      <c r="Q6" s="1217">
        <v>29.275099999999998</v>
      </c>
      <c r="R6" s="1217">
        <v>102.8177</v>
      </c>
      <c r="S6" s="1217">
        <v>75.990899999999996</v>
      </c>
      <c r="T6" s="1217">
        <v>85.619600000000005</v>
      </c>
      <c r="U6" s="1217">
        <v>58.771899999999995</v>
      </c>
      <c r="V6" s="1217">
        <v>64.471500000000006</v>
      </c>
      <c r="W6" s="1217">
        <v>65.064029000000005</v>
      </c>
      <c r="X6" s="1817" t="s">
        <v>1138</v>
      </c>
      <c r="Y6" s="1471">
        <v>5.7607645275700001</v>
      </c>
    </row>
    <row r="7" spans="1:25" ht="21.95" customHeight="1">
      <c r="A7" s="617" t="s">
        <v>551</v>
      </c>
      <c r="B7" s="1217">
        <v>6.13E-2</v>
      </c>
      <c r="C7" s="1217">
        <v>8.4099999999999994E-2</v>
      </c>
      <c r="D7" s="1217">
        <v>8.4400000000000003E-2</v>
      </c>
      <c r="E7" s="1217">
        <v>0.1293</v>
      </c>
      <c r="F7" s="1217">
        <v>5.1799999999999999E-2</v>
      </c>
      <c r="G7" s="1217">
        <v>8.3400000000000002E-2</v>
      </c>
      <c r="H7" s="1218">
        <v>8.7499999999999994E-2</v>
      </c>
      <c r="I7" s="1218">
        <v>8.9200000000000002E-2</v>
      </c>
      <c r="J7" s="1218">
        <v>8.8349999999999998E-2</v>
      </c>
      <c r="K7" s="1217">
        <v>9.09357142857143E-2</v>
      </c>
      <c r="L7" s="1220">
        <v>0.68202393066423384</v>
      </c>
      <c r="M7" s="1220">
        <v>1.3324627776421771</v>
      </c>
      <c r="N7" s="1220">
        <v>1.2045869947275922</v>
      </c>
      <c r="O7" s="1220">
        <v>1.5249384885764496</v>
      </c>
      <c r="P7" s="1220">
        <v>1.5054038470740227</v>
      </c>
      <c r="Q7" s="1220">
        <v>0.86689069747955494</v>
      </c>
      <c r="R7" s="1220">
        <v>29.152999999999999</v>
      </c>
      <c r="S7" s="1220">
        <v>30.781500000000001</v>
      </c>
      <c r="T7" s="1220">
        <v>31.381900000000002</v>
      </c>
      <c r="U7" s="1220">
        <v>16.095299999999998</v>
      </c>
      <c r="V7" s="1220">
        <v>12.8423</v>
      </c>
      <c r="W7" s="1220">
        <v>9.8588700000000014</v>
      </c>
      <c r="X7" s="1817" t="s">
        <v>1139</v>
      </c>
      <c r="Y7" s="1470">
        <v>33.157183151860004</v>
      </c>
    </row>
    <row r="8" spans="1:25" ht="21.95" customHeight="1">
      <c r="A8" s="617" t="s">
        <v>552</v>
      </c>
      <c r="B8" s="1217">
        <v>0.38530000000000003</v>
      </c>
      <c r="C8" s="1217">
        <v>0.42</v>
      </c>
      <c r="D8" s="1217">
        <v>0.72729999999999995</v>
      </c>
      <c r="E8" s="1217">
        <v>0.51590000000000003</v>
      </c>
      <c r="F8" s="1217">
        <v>0.3775</v>
      </c>
      <c r="G8" s="1217">
        <v>2.3849999999999998</v>
      </c>
      <c r="H8" s="1218">
        <v>2.5749</v>
      </c>
      <c r="I8" s="1218">
        <v>3.2155999999999998</v>
      </c>
      <c r="J8" s="1218">
        <v>2.8952499999999999</v>
      </c>
      <c r="K8" s="1217">
        <v>3.22275714285714</v>
      </c>
      <c r="L8" s="1220">
        <v>22.350082459033647</v>
      </c>
      <c r="M8" s="1220">
        <v>43.665114396927144</v>
      </c>
      <c r="N8" s="1220">
        <v>39.474595319581908</v>
      </c>
      <c r="O8" s="1220">
        <v>49.972588104708173</v>
      </c>
      <c r="P8" s="1220">
        <v>49.332433370017711</v>
      </c>
      <c r="Q8" s="1220">
        <v>28.408209302520444</v>
      </c>
      <c r="R8" s="1220">
        <v>73.664699999999996</v>
      </c>
      <c r="S8" s="1220">
        <v>45.209400000000002</v>
      </c>
      <c r="T8" s="1220">
        <v>54.237699999999997</v>
      </c>
      <c r="U8" s="1220">
        <v>42.676600000000001</v>
      </c>
      <c r="V8" s="1220">
        <v>51.629199999999997</v>
      </c>
      <c r="W8" s="1220">
        <v>55.205159000000002</v>
      </c>
      <c r="X8" s="1817" t="s">
        <v>1140</v>
      </c>
      <c r="Y8" s="1470">
        <v>18.7830399144</v>
      </c>
    </row>
    <row r="9" spans="1:25" ht="21.95" customHeight="1">
      <c r="A9" s="617" t="s">
        <v>553</v>
      </c>
      <c r="B9" s="1220">
        <v>0</v>
      </c>
      <c r="C9" s="1217">
        <v>0.1356</v>
      </c>
      <c r="D9" s="1220">
        <v>0</v>
      </c>
      <c r="E9" s="1220">
        <v>0</v>
      </c>
      <c r="F9" s="1220">
        <v>0</v>
      </c>
      <c r="G9" s="1220">
        <v>0</v>
      </c>
      <c r="H9" s="1220">
        <v>0</v>
      </c>
      <c r="I9" s="1220">
        <v>0</v>
      </c>
      <c r="J9" s="1220">
        <v>0</v>
      </c>
      <c r="K9" s="1220">
        <v>0</v>
      </c>
      <c r="L9" s="1220">
        <v>0</v>
      </c>
      <c r="M9" s="1220">
        <v>0</v>
      </c>
      <c r="N9" s="1220">
        <v>0</v>
      </c>
      <c r="O9" s="1220">
        <v>0</v>
      </c>
      <c r="P9" s="1220">
        <v>0</v>
      </c>
      <c r="Q9" s="1220">
        <v>0</v>
      </c>
      <c r="R9" s="1220">
        <v>0</v>
      </c>
      <c r="S9" s="1220">
        <v>0</v>
      </c>
      <c r="T9" s="1220">
        <v>0</v>
      </c>
      <c r="U9" s="1220">
        <v>0</v>
      </c>
      <c r="V9" s="1220">
        <v>0</v>
      </c>
      <c r="W9" s="1220">
        <v>0</v>
      </c>
      <c r="X9" s="1817" t="s">
        <v>1141</v>
      </c>
      <c r="Y9" s="1470">
        <v>14.242093695679999</v>
      </c>
    </row>
    <row r="10" spans="1:25" ht="21.95" customHeight="1">
      <c r="A10" s="617" t="s">
        <v>554</v>
      </c>
      <c r="B10" s="1217">
        <v>0.89549999999999996</v>
      </c>
      <c r="C10" s="1217">
        <v>1.1853</v>
      </c>
      <c r="D10" s="1217">
        <v>0.6117999999999999</v>
      </c>
      <c r="E10" s="1217">
        <v>0.9234</v>
      </c>
      <c r="F10" s="1217">
        <v>2.8121999999999998</v>
      </c>
      <c r="G10" s="1217">
        <v>2.1027</v>
      </c>
      <c r="H10" s="1218">
        <v>2.2673000000000001</v>
      </c>
      <c r="I10" s="1218">
        <v>2.4695</v>
      </c>
      <c r="J10" s="1218">
        <v>2.3684000000000003</v>
      </c>
      <c r="K10" s="1217">
        <v>2.8793285714285699</v>
      </c>
      <c r="L10" s="1220">
        <v>18.283027474648236</v>
      </c>
      <c r="M10" s="1220">
        <v>2.4</v>
      </c>
      <c r="N10" s="1220">
        <v>32.291384700767736</v>
      </c>
      <c r="O10" s="1220">
        <v>40.879052816575715</v>
      </c>
      <c r="P10" s="1220">
        <v>40.355387339107132</v>
      </c>
      <c r="Q10" s="1220">
        <v>149.09429999999998</v>
      </c>
      <c r="R10" s="1220">
        <v>69.8292</v>
      </c>
      <c r="S10" s="1220">
        <v>61.193199999999997</v>
      </c>
      <c r="T10" s="1220">
        <v>66.985600000000005</v>
      </c>
      <c r="U10" s="1220">
        <v>89.696600000000004</v>
      </c>
      <c r="V10" s="1220">
        <v>99.4191</v>
      </c>
      <c r="W10" s="1220">
        <v>83.342112999999998</v>
      </c>
      <c r="X10" s="1817" t="s">
        <v>1142</v>
      </c>
      <c r="Y10" s="1470">
        <v>47.684839490490006</v>
      </c>
    </row>
    <row r="11" spans="1:25" ht="21.95" customHeight="1">
      <c r="A11" s="617" t="s">
        <v>555</v>
      </c>
      <c r="B11" s="1221">
        <v>0.2089</v>
      </c>
      <c r="C11" s="1217">
        <v>0.3347</v>
      </c>
      <c r="D11" s="1217">
        <v>0.56029999999999991</v>
      </c>
      <c r="E11" s="1217">
        <v>0.39489999999999997</v>
      </c>
      <c r="F11" s="1217">
        <v>0.75479999999999992</v>
      </c>
      <c r="G11" s="1217">
        <v>0.73799999999999999</v>
      </c>
      <c r="H11" s="1218">
        <v>0.78589999999999993</v>
      </c>
      <c r="I11" s="1218">
        <v>0.92420000000000002</v>
      </c>
      <c r="J11" s="1218">
        <v>0.85504999999999998</v>
      </c>
      <c r="K11" s="1221">
        <v>1.0246464285714301</v>
      </c>
      <c r="L11" s="1220">
        <v>6.6006175655286139</v>
      </c>
      <c r="M11" s="1220">
        <v>12.895555155890701</v>
      </c>
      <c r="N11" s="1220">
        <v>6</v>
      </c>
      <c r="O11" s="1220">
        <v>2.1</v>
      </c>
      <c r="P11" s="1220">
        <v>7.56</v>
      </c>
      <c r="Q11" s="1220">
        <v>40.759399999999992</v>
      </c>
      <c r="R11" s="1220">
        <v>108.53149999999999</v>
      </c>
      <c r="S11" s="1220">
        <v>118.5869</v>
      </c>
      <c r="T11" s="1220">
        <v>132.87610000000001</v>
      </c>
      <c r="U11" s="1220">
        <v>122.81279999999998</v>
      </c>
      <c r="V11" s="1220">
        <v>120.9054</v>
      </c>
      <c r="W11" s="1220">
        <v>132.29171600000001</v>
      </c>
      <c r="X11" s="1817" t="s">
        <v>1143</v>
      </c>
      <c r="Y11" s="1470">
        <v>50.97298202204</v>
      </c>
    </row>
    <row r="12" spans="1:25" ht="21.95" customHeight="1">
      <c r="A12" s="617" t="s">
        <v>556</v>
      </c>
      <c r="B12" s="1217">
        <v>0.66289999999999993</v>
      </c>
      <c r="C12" s="1217">
        <v>1.4085000000000001</v>
      </c>
      <c r="D12" s="1217">
        <v>1.0555999999999999</v>
      </c>
      <c r="E12" s="1217">
        <v>0.95429999999999993</v>
      </c>
      <c r="F12" s="1217">
        <v>0.33639999999999998</v>
      </c>
      <c r="G12" s="1217">
        <v>0.72489999999999999</v>
      </c>
      <c r="H12" s="1218">
        <v>0.82529999999999992</v>
      </c>
      <c r="I12" s="1218">
        <v>0.90310000000000001</v>
      </c>
      <c r="J12" s="1218">
        <v>0.86420000000000008</v>
      </c>
      <c r="K12" s="1217">
        <v>0.70648571428571405</v>
      </c>
      <c r="L12" s="1220">
        <v>6.6712516228639602</v>
      </c>
      <c r="M12" s="1220">
        <v>3.3</v>
      </c>
      <c r="N12" s="1220">
        <v>1.5</v>
      </c>
      <c r="O12" s="1220">
        <v>4.5</v>
      </c>
      <c r="P12" s="1220">
        <v>14.725183980094743</v>
      </c>
      <c r="Q12" s="1220">
        <v>82.468199999999996</v>
      </c>
      <c r="R12" s="1220">
        <v>47.634</v>
      </c>
      <c r="S12" s="1220">
        <v>72.871800000000007</v>
      </c>
      <c r="T12" s="1220">
        <v>72.045799999999986</v>
      </c>
      <c r="U12" s="1220">
        <v>69.346500000000006</v>
      </c>
      <c r="V12" s="1220">
        <v>62.117199999999997</v>
      </c>
      <c r="W12" s="1220">
        <v>93.808461000000008</v>
      </c>
      <c r="X12" s="1817" t="s">
        <v>956</v>
      </c>
      <c r="Y12" s="1470">
        <v>11.90689871381</v>
      </c>
    </row>
    <row r="13" spans="1:25" ht="21.95" customHeight="1" thickBot="1">
      <c r="A13" s="618" t="s">
        <v>557</v>
      </c>
      <c r="B13" s="1222">
        <v>2.2432000000000003</v>
      </c>
      <c r="C13" s="1222">
        <v>3.6107</v>
      </c>
      <c r="D13" s="1222">
        <v>3.0702999999999996</v>
      </c>
      <c r="E13" s="1222">
        <v>2.9518</v>
      </c>
      <c r="F13" s="1222">
        <v>4.3885999999999994</v>
      </c>
      <c r="G13" s="1222">
        <v>6.0789</v>
      </c>
      <c r="H13" s="1222">
        <v>6.5931999999999995</v>
      </c>
      <c r="I13" s="1222">
        <v>7.6562999999999999</v>
      </c>
      <c r="J13" s="1222">
        <v>7.1247499999999997</v>
      </c>
      <c r="K13" s="1222">
        <v>7.9827892857142837</v>
      </c>
      <c r="L13" s="1222">
        <v>54.999999999999993</v>
      </c>
      <c r="M13" s="1222">
        <v>64.399999999999991</v>
      </c>
      <c r="N13" s="1222">
        <v>81.2</v>
      </c>
      <c r="O13" s="1222">
        <v>99.9</v>
      </c>
      <c r="P13" s="1222">
        <v>114.45451026364896</v>
      </c>
      <c r="Q13" s="1222">
        <v>302.27800000000002</v>
      </c>
      <c r="R13" s="1222">
        <v>329.5915</v>
      </c>
      <c r="S13" s="1222">
        <v>329.61340000000001</v>
      </c>
      <c r="T13" s="1222">
        <v>358.80939999999998</v>
      </c>
      <c r="U13" s="1222">
        <v>342.1361</v>
      </c>
      <c r="V13" s="1222">
        <v>348.13539999999995</v>
      </c>
      <c r="W13" s="1222">
        <v>374.62773545826002</v>
      </c>
      <c r="X13" s="1818" t="s">
        <v>1144</v>
      </c>
      <c r="Y13" s="1472">
        <v>182.79434191255001</v>
      </c>
    </row>
    <row r="14" spans="1:25" ht="21.95" customHeight="1" thickTop="1">
      <c r="A14" s="616" t="s">
        <v>558</v>
      </c>
      <c r="B14" s="1217">
        <v>0</v>
      </c>
      <c r="C14" s="1217">
        <v>0</v>
      </c>
      <c r="D14" s="1217">
        <v>0</v>
      </c>
      <c r="E14" s="1217">
        <v>0</v>
      </c>
      <c r="F14" s="1217">
        <v>0</v>
      </c>
      <c r="G14" s="1217">
        <v>0</v>
      </c>
      <c r="H14" s="1218">
        <v>0</v>
      </c>
      <c r="I14" s="1218">
        <v>0</v>
      </c>
      <c r="J14" s="1220">
        <v>0</v>
      </c>
      <c r="K14" s="1220">
        <v>0</v>
      </c>
      <c r="L14" s="1220">
        <v>0</v>
      </c>
      <c r="M14" s="1220">
        <v>0</v>
      </c>
      <c r="N14" s="1220">
        <v>0</v>
      </c>
      <c r="O14" s="1220">
        <v>0</v>
      </c>
      <c r="P14" s="1220">
        <v>0</v>
      </c>
      <c r="Q14" s="1220">
        <v>0</v>
      </c>
      <c r="R14" s="1220">
        <v>0</v>
      </c>
      <c r="S14" s="1220">
        <v>0</v>
      </c>
      <c r="T14" s="1220">
        <v>0</v>
      </c>
      <c r="U14" s="1220">
        <v>0</v>
      </c>
      <c r="V14" s="1220">
        <v>0</v>
      </c>
      <c r="W14" s="1220">
        <v>0</v>
      </c>
      <c r="X14" s="1816" t="s">
        <v>679</v>
      </c>
      <c r="Y14" s="1470"/>
    </row>
    <row r="15" spans="1:25" ht="21.95" customHeight="1">
      <c r="A15" s="617" t="s">
        <v>559</v>
      </c>
      <c r="B15" s="1217">
        <v>0.4415</v>
      </c>
      <c r="C15" s="1217">
        <v>0.84570000000000001</v>
      </c>
      <c r="D15" s="1217">
        <v>1.2285999999999999</v>
      </c>
      <c r="E15" s="1217">
        <v>1.2645</v>
      </c>
      <c r="F15" s="1217">
        <v>1.1268</v>
      </c>
      <c r="G15" s="1217">
        <v>1.0191000000000001</v>
      </c>
      <c r="H15" s="1218">
        <v>1.1234999999999999</v>
      </c>
      <c r="I15" s="1218">
        <v>1.3515999999999999</v>
      </c>
      <c r="J15" s="1218">
        <v>1.2375499999999999</v>
      </c>
      <c r="K15" s="1217">
        <v>1.42481428571429</v>
      </c>
      <c r="L15" s="1220">
        <v>9.5536716820121264</v>
      </c>
      <c r="M15" s="1220">
        <v>2.7</v>
      </c>
      <c r="N15" s="1220">
        <v>1.8</v>
      </c>
      <c r="O15" s="1220">
        <v>1.9</v>
      </c>
      <c r="P15" s="1220">
        <v>12.57</v>
      </c>
      <c r="Q15" s="1220">
        <v>27.994700000000002</v>
      </c>
      <c r="R15" s="1220">
        <v>49.183999999999997</v>
      </c>
      <c r="S15" s="1220">
        <v>58.240900000000003</v>
      </c>
      <c r="T15" s="1220">
        <v>62.385599999999997</v>
      </c>
      <c r="U15" s="1220">
        <v>64.998500000000007</v>
      </c>
      <c r="V15" s="1220">
        <v>62.864400000000003</v>
      </c>
      <c r="W15" s="1220">
        <v>74.511892000000003</v>
      </c>
      <c r="X15" s="1817" t="s">
        <v>1145</v>
      </c>
      <c r="Y15" s="1470">
        <v>58.450066903220005</v>
      </c>
    </row>
    <row r="16" spans="1:25" ht="21.95" customHeight="1">
      <c r="A16" s="617" t="s">
        <v>560</v>
      </c>
      <c r="B16" s="1217">
        <v>5.5200000000000006E-2</v>
      </c>
      <c r="C16" s="1217">
        <v>-6.0299999999999999E-2</v>
      </c>
      <c r="D16" s="1217">
        <v>-0.12540000000000001</v>
      </c>
      <c r="E16" s="1217">
        <v>-6.7900000000000002E-2</v>
      </c>
      <c r="F16" s="1217">
        <v>-5.5899999999999998E-2</v>
      </c>
      <c r="G16" s="1217">
        <v>3.0699999999999998E-2</v>
      </c>
      <c r="H16" s="1218">
        <v>4.8500000000000001E-2</v>
      </c>
      <c r="I16" s="1218">
        <v>4.9700000000000001E-2</v>
      </c>
      <c r="J16" s="1218">
        <v>4.9100000000000005E-2</v>
      </c>
      <c r="K16" s="1217">
        <v>3.71357142857143E-2</v>
      </c>
      <c r="L16" s="1220">
        <v>0.37902818324724907</v>
      </c>
      <c r="M16" s="1220">
        <v>0.2500659360647538</v>
      </c>
      <c r="N16" s="1220">
        <v>3.6187020732746396</v>
      </c>
      <c r="O16" s="1220">
        <v>4.8597983527407003</v>
      </c>
      <c r="P16" s="1220">
        <v>0.65346793234713063</v>
      </c>
      <c r="Q16" s="1220">
        <v>12.190099999999999</v>
      </c>
      <c r="R16" s="1220">
        <v>20.924700000000001</v>
      </c>
      <c r="S16" s="1220">
        <v>22.788</v>
      </c>
      <c r="T16" s="1220">
        <v>21.166499999999999</v>
      </c>
      <c r="U16" s="1220">
        <v>9.4252000000000002</v>
      </c>
      <c r="V16" s="1220">
        <v>11.736499999999999</v>
      </c>
      <c r="W16" s="1220">
        <v>8.668019000000001</v>
      </c>
      <c r="X16" s="1817" t="s">
        <v>223</v>
      </c>
      <c r="Y16" s="1470">
        <v>13.18993892074</v>
      </c>
    </row>
    <row r="17" spans="1:29" ht="21.95" customHeight="1">
      <c r="A17" s="617" t="s">
        <v>561</v>
      </c>
      <c r="B17" s="1217">
        <v>0.29210000000000003</v>
      </c>
      <c r="C17" s="1217">
        <v>0.32639999999999997</v>
      </c>
      <c r="D17" s="1217">
        <v>0.3992</v>
      </c>
      <c r="E17" s="1217">
        <v>0.43569999999999998</v>
      </c>
      <c r="F17" s="1217">
        <v>0.47239999999999999</v>
      </c>
      <c r="G17" s="1217">
        <v>0.5552999999999999</v>
      </c>
      <c r="H17" s="1218">
        <v>0.62529999999999997</v>
      </c>
      <c r="I17" s="1218">
        <v>0.68489999999999995</v>
      </c>
      <c r="J17" s="1218">
        <v>0.6550999999999999</v>
      </c>
      <c r="K17" s="1217">
        <v>0.72832857142857099</v>
      </c>
      <c r="L17" s="1220">
        <v>5.0570542331012804</v>
      </c>
      <c r="M17" s="1220">
        <v>3.336419444318131</v>
      </c>
      <c r="N17" s="1220">
        <v>48.281297926725372</v>
      </c>
      <c r="O17" s="1220">
        <v>64.84020164725932</v>
      </c>
      <c r="P17" s="1220">
        <v>8.7186729629451172</v>
      </c>
      <c r="Q17" s="1220">
        <v>0</v>
      </c>
      <c r="R17" s="1220">
        <v>0</v>
      </c>
      <c r="S17" s="1220">
        <v>0</v>
      </c>
      <c r="T17" s="1220">
        <v>0</v>
      </c>
      <c r="U17" s="1220">
        <v>0</v>
      </c>
      <c r="V17" s="1220">
        <v>0</v>
      </c>
      <c r="W17" s="1220">
        <v>0</v>
      </c>
      <c r="X17" s="1817" t="s">
        <v>1146</v>
      </c>
      <c r="Y17" s="1470">
        <v>-1.15803550252</v>
      </c>
    </row>
    <row r="18" spans="1:29" ht="21.95" customHeight="1">
      <c r="A18" s="617" t="s">
        <v>562</v>
      </c>
      <c r="B18" s="1217">
        <v>0.62639999999999962</v>
      </c>
      <c r="C18" s="1217">
        <v>1.2499</v>
      </c>
      <c r="D18" s="1217">
        <v>0.64500000000000002</v>
      </c>
      <c r="E18" s="1217">
        <v>0.66810000000000003</v>
      </c>
      <c r="F18" s="1217">
        <v>2.0169999999999999</v>
      </c>
      <c r="G18" s="1217">
        <v>3.6105999999999998</v>
      </c>
      <c r="H18" s="1218">
        <v>3.7123000000000004</v>
      </c>
      <c r="I18" s="1218">
        <v>3.9115000000000002</v>
      </c>
      <c r="J18" s="1218">
        <v>3.8119000000000001</v>
      </c>
      <c r="K18" s="1217">
        <v>0.62639999999999962</v>
      </c>
      <c r="L18" s="1220">
        <v>29.42601897597126</v>
      </c>
      <c r="M18" s="1220">
        <v>32.799999999999997</v>
      </c>
      <c r="N18" s="1220">
        <v>16.3</v>
      </c>
      <c r="O18" s="1220">
        <v>13.2</v>
      </c>
      <c r="P18" s="1220">
        <v>74.209999999999994</v>
      </c>
      <c r="Q18" s="1220">
        <v>155.91320000000002</v>
      </c>
      <c r="R18" s="1220">
        <v>166.23489999999998</v>
      </c>
      <c r="S18" s="1220">
        <v>148.09870000000001</v>
      </c>
      <c r="T18" s="1220">
        <v>186.9461</v>
      </c>
      <c r="U18" s="1220">
        <v>163.1962</v>
      </c>
      <c r="V18" s="1220">
        <v>171.08360000000002</v>
      </c>
      <c r="W18" s="1220">
        <v>164.92632999999998</v>
      </c>
      <c r="X18" s="1817" t="s">
        <v>1147</v>
      </c>
      <c r="Y18" s="1470">
        <v>51.553978804569994</v>
      </c>
    </row>
    <row r="19" spans="1:29" ht="21.95" customHeight="1">
      <c r="A19" s="617" t="s">
        <v>563</v>
      </c>
      <c r="B19" s="1217">
        <v>0.33750000000000002</v>
      </c>
      <c r="C19" s="1217">
        <v>0.56789999999999996</v>
      </c>
      <c r="D19" s="1217">
        <v>0.21390000000000001</v>
      </c>
      <c r="E19" s="1217">
        <v>0.14410000000000001</v>
      </c>
      <c r="F19" s="1217">
        <v>0.43089999999999995</v>
      </c>
      <c r="G19" s="1217">
        <v>0.36819999999999997</v>
      </c>
      <c r="H19" s="1218">
        <v>0.38850000000000001</v>
      </c>
      <c r="I19" s="1218">
        <v>0.4022</v>
      </c>
      <c r="J19" s="1218">
        <v>0.39535000000000003</v>
      </c>
      <c r="K19" s="1217">
        <v>0.37302142857142795</v>
      </c>
      <c r="L19" s="1220">
        <v>3.0522962048057489</v>
      </c>
      <c r="M19" s="1220">
        <v>2.0135146196171165</v>
      </c>
      <c r="N19" s="1220">
        <v>9.4</v>
      </c>
      <c r="O19" s="1220">
        <v>11.8</v>
      </c>
      <c r="P19" s="1220">
        <v>5.2616812027176811</v>
      </c>
      <c r="Q19" s="1220">
        <v>8.6847000000000012</v>
      </c>
      <c r="R19" s="1220">
        <v>46.767499999999998</v>
      </c>
      <c r="S19" s="1220">
        <v>44.415099999999995</v>
      </c>
      <c r="T19" s="1220">
        <v>49.601500000000001</v>
      </c>
      <c r="U19" s="1220">
        <v>54.325799999999994</v>
      </c>
      <c r="V19" s="1220">
        <v>47.604800000000004</v>
      </c>
      <c r="W19" s="1220">
        <v>53.959043000000008</v>
      </c>
      <c r="X19" s="1817" t="s">
        <v>1148</v>
      </c>
      <c r="Y19" s="1470">
        <v>2.1384714965100002</v>
      </c>
    </row>
    <row r="20" spans="1:29" ht="21.95" customHeight="1">
      <c r="A20" s="617" t="s">
        <v>564</v>
      </c>
      <c r="B20" s="1217">
        <v>0.49049999999999999</v>
      </c>
      <c r="C20" s="1217">
        <v>0.68110000000000004</v>
      </c>
      <c r="D20" s="1217">
        <v>0.70899999999999996</v>
      </c>
      <c r="E20" s="1217">
        <v>0.50729999999999997</v>
      </c>
      <c r="F20" s="1217">
        <v>0.39739999999999998</v>
      </c>
      <c r="G20" s="1217">
        <v>0.495</v>
      </c>
      <c r="H20" s="1218">
        <v>0.69510000000000005</v>
      </c>
      <c r="I20" s="1218">
        <v>1.2564000000000002</v>
      </c>
      <c r="J20" s="1218">
        <v>0.97575000000000001</v>
      </c>
      <c r="K20" s="1217">
        <v>0.55791428571428603</v>
      </c>
      <c r="L20" s="1220">
        <v>7.5327026723557147</v>
      </c>
      <c r="M20" s="1220">
        <v>23.3</v>
      </c>
      <c r="N20" s="1220">
        <v>1.8</v>
      </c>
      <c r="O20" s="1220">
        <v>3.3</v>
      </c>
      <c r="P20" s="1220">
        <v>12.986177901990077</v>
      </c>
      <c r="Q20" s="1220">
        <v>97.4953</v>
      </c>
      <c r="R20" s="1220">
        <v>46.480400000000003</v>
      </c>
      <c r="S20" s="1220">
        <v>56.070699999999995</v>
      </c>
      <c r="T20" s="1220">
        <v>38.709699999999998</v>
      </c>
      <c r="U20" s="1220">
        <v>50.190400000000004</v>
      </c>
      <c r="V20" s="1220">
        <v>54.8461</v>
      </c>
      <c r="W20" s="1220">
        <v>73.829376000000011</v>
      </c>
      <c r="X20" s="1817" t="s">
        <v>1149</v>
      </c>
      <c r="Y20" s="1470">
        <v>5.4459394194300002</v>
      </c>
    </row>
    <row r="21" spans="1:29" ht="21.95" customHeight="1" thickBot="1">
      <c r="A21" s="618" t="s">
        <v>565</v>
      </c>
      <c r="B21" s="1222">
        <v>2.2431999999999999</v>
      </c>
      <c r="C21" s="1222">
        <v>3.6107000000000005</v>
      </c>
      <c r="D21" s="1222">
        <v>3.0702999999999996</v>
      </c>
      <c r="E21" s="1222">
        <v>2.9518</v>
      </c>
      <c r="F21" s="1222">
        <v>4.3885999999999994</v>
      </c>
      <c r="G21" s="1222">
        <v>6.0789</v>
      </c>
      <c r="H21" s="1222">
        <v>6.5932000000000004</v>
      </c>
      <c r="I21" s="1222">
        <v>7.656299999999999</v>
      </c>
      <c r="J21" s="1222">
        <v>7.1247499999999997</v>
      </c>
      <c r="K21" s="1222">
        <v>3.7476142857142891</v>
      </c>
      <c r="L21" s="1222">
        <v>55.000771951493377</v>
      </c>
      <c r="M21" s="1222">
        <v>64.400000000000006</v>
      </c>
      <c r="N21" s="1222">
        <v>81.200000000000017</v>
      </c>
      <c r="O21" s="1222">
        <v>99.900000000000034</v>
      </c>
      <c r="P21" s="1222">
        <v>114.4</v>
      </c>
      <c r="Q21" s="1222">
        <v>302.27800000000002</v>
      </c>
      <c r="R21" s="1222">
        <v>329.5915</v>
      </c>
      <c r="S21" s="1222">
        <v>329.61340000000001</v>
      </c>
      <c r="T21" s="1222">
        <v>358.80940000000004</v>
      </c>
      <c r="U21" s="1222">
        <v>342.13610000000006</v>
      </c>
      <c r="V21" s="1222">
        <v>348.13539999999995</v>
      </c>
      <c r="W21" s="1222">
        <v>375.89465999999993</v>
      </c>
      <c r="X21" s="1819" t="s">
        <v>1150</v>
      </c>
      <c r="Y21" s="1471">
        <v>21.960699691159999</v>
      </c>
    </row>
    <row r="22" spans="1:29" ht="21.95" customHeight="1" thickTop="1">
      <c r="A22" s="616"/>
      <c r="B22" s="1216"/>
      <c r="C22" s="1216"/>
      <c r="D22" s="1216"/>
      <c r="E22" s="1216"/>
      <c r="F22" s="1216"/>
      <c r="G22" s="1216"/>
      <c r="H22" s="1216"/>
      <c r="I22" s="1216"/>
      <c r="J22" s="1216"/>
      <c r="K22" s="1223"/>
      <c r="L22" s="1216"/>
      <c r="M22" s="1216"/>
      <c r="N22" s="1216"/>
      <c r="O22" s="1216"/>
      <c r="P22" s="1216"/>
      <c r="Q22" s="1223"/>
      <c r="R22" s="1223"/>
      <c r="S22" s="1216"/>
      <c r="T22" s="1216"/>
      <c r="U22" s="1216"/>
      <c r="V22" s="1216"/>
      <c r="W22" s="1216"/>
      <c r="X22" s="1819" t="s">
        <v>1151</v>
      </c>
      <c r="Y22" s="1473">
        <v>31.201839573440001</v>
      </c>
    </row>
    <row r="23" spans="1:29" s="620" customFormat="1" ht="21.95" customHeight="1" thickBot="1">
      <c r="A23" s="619" t="s">
        <v>566</v>
      </c>
      <c r="B23" s="1224">
        <v>145</v>
      </c>
      <c r="C23" s="1224">
        <v>252</v>
      </c>
      <c r="D23" s="1224">
        <v>279</v>
      </c>
      <c r="E23" s="1224">
        <v>279</v>
      </c>
      <c r="F23" s="1224">
        <v>278</v>
      </c>
      <c r="G23" s="1224">
        <v>115</v>
      </c>
      <c r="H23" s="1225">
        <v>115</v>
      </c>
      <c r="I23" s="1225">
        <v>115</v>
      </c>
      <c r="J23" s="1225">
        <v>115</v>
      </c>
      <c r="K23" s="1226">
        <v>71</v>
      </c>
      <c r="L23" s="1226">
        <v>80</v>
      </c>
      <c r="M23" s="1226">
        <v>81</v>
      </c>
      <c r="N23" s="1226">
        <v>83</v>
      </c>
      <c r="O23" s="1226">
        <v>90</v>
      </c>
      <c r="P23" s="1226">
        <v>91</v>
      </c>
      <c r="Q23" s="1226">
        <v>93</v>
      </c>
      <c r="R23" s="1226">
        <v>82</v>
      </c>
      <c r="S23" s="1226">
        <v>98</v>
      </c>
      <c r="T23" s="1226">
        <v>102</v>
      </c>
      <c r="U23" s="1226">
        <v>102</v>
      </c>
      <c r="V23" s="1226">
        <v>82</v>
      </c>
      <c r="W23" s="1226"/>
      <c r="X23" s="1818" t="s">
        <v>565</v>
      </c>
      <c r="Y23" s="1821">
        <v>182.79434191255001</v>
      </c>
    </row>
    <row r="24" spans="1:29" ht="21.95" customHeight="1" thickTop="1">
      <c r="A24" s="621" t="s">
        <v>1072</v>
      </c>
      <c r="B24" s="1227">
        <v>3.1872206032680839</v>
      </c>
      <c r="C24" s="1227">
        <v>21.233267778976085</v>
      </c>
      <c r="D24" s="1227">
        <v>53.658303007086758</v>
      </c>
      <c r="E24" s="1227">
        <v>35.776408769704652</v>
      </c>
      <c r="F24" s="1227">
        <v>30.320559170884547</v>
      </c>
      <c r="G24" s="1227">
        <v>17.71525960776783</v>
      </c>
      <c r="H24" s="1227">
        <v>18.118314275175209</v>
      </c>
      <c r="I24" s="1227">
        <v>20.107040292402754</v>
      </c>
      <c r="J24" s="1227">
        <v>19.141481978956794</v>
      </c>
      <c r="K24" s="1227">
        <v>75.634813510350156</v>
      </c>
      <c r="L24" s="1227">
        <v>19.141616309859483</v>
      </c>
      <c r="M24" s="1227">
        <v>35.685757897959967</v>
      </c>
      <c r="N24" s="1227">
        <v>9.2906153834313816</v>
      </c>
      <c r="O24" s="1227">
        <v>2.6909207763095901</v>
      </c>
      <c r="P24" s="1227">
        <v>9.1162679081793847</v>
      </c>
      <c r="Q24" s="1227">
        <v>26.142366393608746</v>
      </c>
      <c r="R24" s="1227">
        <v>65.288035183947528</v>
      </c>
      <c r="S24" s="1227">
        <v>80.072883826799284</v>
      </c>
      <c r="T24" s="1227">
        <v>71.077224932747995</v>
      </c>
      <c r="U24" s="1227">
        <v>75.254693430361712</v>
      </c>
      <c r="V24" s="1227">
        <v>70.670362325786911</v>
      </c>
      <c r="W24" s="1227">
        <v>80.212611291356581</v>
      </c>
      <c r="X24" s="1819"/>
      <c r="Y24" s="1473"/>
    </row>
    <row r="25" spans="1:29" ht="21.95" customHeight="1">
      <c r="A25" s="621" t="s">
        <v>1073</v>
      </c>
      <c r="B25" s="1227">
        <v>6.9053077570446026</v>
      </c>
      <c r="C25" s="1227">
        <v>31.816061934521038</v>
      </c>
      <c r="D25" s="1227">
        <v>66.974008425403397</v>
      </c>
      <c r="E25" s="1227">
        <v>54.427438096001282</v>
      </c>
      <c r="F25" s="1227">
        <v>16.614731363216105</v>
      </c>
      <c r="G25" s="1227">
        <v>55.43106680487859</v>
      </c>
      <c r="H25" s="1227">
        <v>57.44059584012188</v>
      </c>
      <c r="I25" s="1227">
        <v>67.208818469171362</v>
      </c>
      <c r="J25" s="1227">
        <v>62.461566937797564</v>
      </c>
      <c r="K25" s="1227">
        <v>195.1861421750005</v>
      </c>
      <c r="L25" s="1227">
        <v>62.461362983923699</v>
      </c>
      <c r="M25" s="1227">
        <v>120.06428311867037</v>
      </c>
      <c r="N25" s="1227">
        <v>55.971734018839925</v>
      </c>
      <c r="O25" s="1227">
        <v>58.349097867394931</v>
      </c>
      <c r="P25" s="1227">
        <v>58.752387871258861</v>
      </c>
      <c r="Q25" s="1227">
        <v>18.199563906951422</v>
      </c>
      <c r="R25" s="1227">
        <v>48.636447288856843</v>
      </c>
      <c r="S25" s="1227">
        <v>39.977134106749745</v>
      </c>
      <c r="T25" s="1227">
        <v>36.737595308512958</v>
      </c>
      <c r="U25" s="1227">
        <v>27.71223140647842</v>
      </c>
      <c r="V25" s="1227">
        <v>30.039864940252887</v>
      </c>
      <c r="W25" s="1227">
        <v>29.780631096925784</v>
      </c>
      <c r="X25" s="1819"/>
      <c r="Y25" s="1473"/>
      <c r="Z25" s="985"/>
      <c r="AA25" s="985"/>
      <c r="AB25" s="985"/>
      <c r="AC25" s="985"/>
    </row>
    <row r="26" spans="1:29" ht="21.95" customHeight="1">
      <c r="A26" s="621" t="s">
        <v>1074</v>
      </c>
      <c r="B26" s="1217">
        <v>0.47589999999999999</v>
      </c>
      <c r="C26" s="1217">
        <v>0.68220000000000003</v>
      </c>
      <c r="D26" s="1217">
        <v>0.84260000000000002</v>
      </c>
      <c r="E26" s="1217">
        <v>0.67920000000000003</v>
      </c>
      <c r="F26" s="1217">
        <v>0.48519999999999996</v>
      </c>
      <c r="G26" s="1217">
        <v>2.5133000000000001</v>
      </c>
      <c r="H26" s="1217">
        <v>2.7147000000000001</v>
      </c>
      <c r="I26" s="1217">
        <v>3.3594999999999997</v>
      </c>
      <c r="J26" s="1217">
        <v>3.0370999999999997</v>
      </c>
      <c r="K26" s="1217">
        <v>3.3723285714285685</v>
      </c>
      <c r="L26" s="1217">
        <v>23.445103336959189</v>
      </c>
      <c r="M26" s="1217">
        <v>45.804444844109291</v>
      </c>
      <c r="N26" s="1217">
        <v>41.408615299232267</v>
      </c>
      <c r="O26" s="1217">
        <v>52.420947183424296</v>
      </c>
      <c r="P26" s="1217">
        <v>51.813938944447102</v>
      </c>
      <c r="Q26" s="1217">
        <v>29.956099999999999</v>
      </c>
      <c r="R26" s="1217">
        <v>103.5968</v>
      </c>
      <c r="S26" s="1217">
        <v>76.961500000000001</v>
      </c>
      <c r="T26" s="1217">
        <v>86.901900000000012</v>
      </c>
      <c r="U26" s="1217">
        <v>60.280199999999994</v>
      </c>
      <c r="V26" s="1217">
        <v>65.693699999999993</v>
      </c>
      <c r="W26" s="1217">
        <v>65.185445458260006</v>
      </c>
      <c r="X26" s="1819"/>
      <c r="Y26" s="1471"/>
    </row>
    <row r="27" spans="1:29" ht="21.95" customHeight="1">
      <c r="A27" s="621" t="s">
        <v>1075</v>
      </c>
      <c r="B27" s="1217">
        <v>6.8917999999999999</v>
      </c>
      <c r="C27" s="1217">
        <v>2.1441999999999997</v>
      </c>
      <c r="D27" s="1217">
        <v>1.2581</v>
      </c>
      <c r="E27" s="1217">
        <v>1.2479</v>
      </c>
      <c r="F27" s="1217">
        <v>2.9203000000000001</v>
      </c>
      <c r="G27" s="1217">
        <v>4.5340999999999996</v>
      </c>
      <c r="H27" s="1217">
        <v>4.7261000000000006</v>
      </c>
      <c r="I27" s="1217">
        <v>4.9985999999999997</v>
      </c>
      <c r="J27" s="1217">
        <v>4.8623500000000002</v>
      </c>
      <c r="K27" s="1217">
        <v>1.7277499999999986</v>
      </c>
      <c r="L27" s="1217">
        <v>37.535369413878286</v>
      </c>
      <c r="M27" s="1217">
        <v>38.149934063935255</v>
      </c>
      <c r="N27" s="1217">
        <v>73.981297926725389</v>
      </c>
      <c r="O27" s="1217">
        <v>89.84020164725932</v>
      </c>
      <c r="P27" s="1217">
        <v>88.190354165662797</v>
      </c>
      <c r="Q27" s="1217">
        <v>164.59790000000001</v>
      </c>
      <c r="R27" s="1217">
        <v>213.00239999999999</v>
      </c>
      <c r="S27" s="1217">
        <v>192.5138</v>
      </c>
      <c r="T27" s="1217">
        <v>236.54760000000002</v>
      </c>
      <c r="U27" s="1217">
        <v>217.52199999999999</v>
      </c>
      <c r="V27" s="1217">
        <v>218.68840000000003</v>
      </c>
      <c r="W27" s="1217">
        <v>218.88537299999999</v>
      </c>
      <c r="X27" s="1819"/>
      <c r="Y27" s="1471"/>
    </row>
    <row r="28" spans="1:29" ht="21.95" customHeight="1" thickBot="1">
      <c r="A28" s="622" t="s">
        <v>1076</v>
      </c>
      <c r="B28" s="1228">
        <v>6.5543000000000005</v>
      </c>
      <c r="C28" s="1228">
        <v>1.5763</v>
      </c>
      <c r="D28" s="1228">
        <v>1.0442</v>
      </c>
      <c r="E28" s="1228">
        <v>1.1037999999999999</v>
      </c>
      <c r="F28" s="1228">
        <v>2.4894000000000003</v>
      </c>
      <c r="G28" s="1228">
        <v>4.1658999999999997</v>
      </c>
      <c r="H28" s="1228">
        <v>4.3376000000000001</v>
      </c>
      <c r="I28" s="1228">
        <v>4.5964</v>
      </c>
      <c r="J28" s="1228">
        <v>4.4669999999999996</v>
      </c>
      <c r="K28" s="1228">
        <v>1.3547285714285706</v>
      </c>
      <c r="L28" s="1228">
        <v>34.483073209072536</v>
      </c>
      <c r="M28" s="1228">
        <v>36.136419444318136</v>
      </c>
      <c r="N28" s="1228">
        <v>64.58129792672537</v>
      </c>
      <c r="O28" s="1228">
        <v>78.040201647259323</v>
      </c>
      <c r="P28" s="1228">
        <v>82.928672962945114</v>
      </c>
      <c r="Q28" s="1228">
        <v>155.91320000000002</v>
      </c>
      <c r="R28" s="1228">
        <v>166.23489999999998</v>
      </c>
      <c r="S28" s="1228">
        <v>148.09870000000001</v>
      </c>
      <c r="T28" s="1228">
        <v>186.9461</v>
      </c>
      <c r="U28" s="1228">
        <v>163.1962</v>
      </c>
      <c r="V28" s="1228">
        <v>171.08360000000002</v>
      </c>
      <c r="W28" s="1228">
        <v>164.92632999999998</v>
      </c>
      <c r="X28" s="1820"/>
      <c r="Y28" s="1474"/>
    </row>
    <row r="29" spans="1:29" s="623" customFormat="1" ht="18" customHeight="1">
      <c r="A29" s="634" t="s">
        <v>52</v>
      </c>
      <c r="B29" s="1229"/>
      <c r="C29" s="1229"/>
      <c r="D29" s="1229"/>
      <c r="E29" s="1229"/>
      <c r="F29" s="1229"/>
      <c r="G29" s="1229"/>
      <c r="H29" s="1229"/>
      <c r="I29" s="1229"/>
      <c r="J29" s="1229"/>
      <c r="K29" s="1229"/>
      <c r="L29" s="1229"/>
      <c r="M29" s="1229"/>
      <c r="N29" s="1229"/>
      <c r="O29" s="1229"/>
      <c r="P29" s="1229"/>
      <c r="Q29" s="1229"/>
      <c r="R29" s="1229"/>
      <c r="S29" s="1229"/>
      <c r="T29" s="1229"/>
      <c r="U29" s="1229"/>
      <c r="V29" s="1229"/>
      <c r="W29" s="1229"/>
      <c r="X29" s="634"/>
      <c r="Y29" s="1229"/>
    </row>
    <row r="30" spans="1:29" s="623" customFormat="1" ht="18" customHeight="1">
      <c r="A30" s="982" t="s">
        <v>567</v>
      </c>
      <c r="B30" s="1230"/>
      <c r="C30" s="1230"/>
      <c r="D30" s="1230"/>
      <c r="E30" s="1230"/>
      <c r="F30" s="1230"/>
      <c r="G30" s="1230"/>
      <c r="H30" s="1230"/>
      <c r="I30" s="1230"/>
      <c r="J30" s="1230"/>
      <c r="K30" s="1230"/>
      <c r="L30" s="1230"/>
      <c r="M30" s="1230"/>
      <c r="N30" s="1230"/>
      <c r="O30" s="1230"/>
      <c r="P30" s="1230"/>
      <c r="Q30" s="1230"/>
      <c r="R30" s="1230"/>
      <c r="S30" s="1230"/>
      <c r="T30" s="1230"/>
      <c r="U30" s="1230"/>
      <c r="V30" s="1230"/>
      <c r="W30" s="1230"/>
      <c r="X30" s="982"/>
      <c r="Y30" s="1230"/>
    </row>
    <row r="31" spans="1:29" ht="16.5" customHeight="1">
      <c r="A31" s="624"/>
      <c r="B31" s="625"/>
      <c r="C31" s="625"/>
      <c r="D31" s="625"/>
      <c r="E31" s="625"/>
      <c r="F31" s="625"/>
      <c r="G31" s="625"/>
      <c r="H31" s="625"/>
      <c r="I31" s="625"/>
      <c r="J31" s="625"/>
      <c r="X31" s="624"/>
    </row>
    <row r="32" spans="1:29">
      <c r="A32" s="624"/>
      <c r="B32" s="625"/>
      <c r="C32" s="625"/>
      <c r="D32" s="625"/>
      <c r="E32" s="625"/>
      <c r="F32" s="625"/>
      <c r="G32" s="625"/>
      <c r="H32" s="625"/>
      <c r="I32" s="625"/>
      <c r="J32" s="625"/>
      <c r="X32" s="624"/>
    </row>
  </sheetData>
  <hyperlinks>
    <hyperlink ref="A1" location="Menu!A1" display="Return to Menu"/>
  </hyperlinks>
  <pageMargins left="0.60236220500000004" right="0.23622047244094499" top="0.53740157499999996" bottom="0.511811023622047" header="0.31496062992126" footer="0"/>
  <pageSetup paperSize="9" scale="55" fitToWidth="3" fitToHeight="3" orientation="landscape" r:id="rId1"/>
  <headerFooter alignWithMargins="0"/>
  <colBreaks count="1" manualBreakCount="1">
    <brk id="14" max="29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AD64"/>
  <sheetViews>
    <sheetView view="pageBreakPreview" zoomScaleNormal="85" zoomScaleSheetLayoutView="100" workbookViewId="0">
      <pane xSplit="1" ySplit="4" topLeftCell="T5" activePane="bottomRight" state="frozen"/>
      <selection sqref="A1:H1"/>
      <selection pane="topRight" sqref="A1:H1"/>
      <selection pane="bottomLeft" sqref="A1:H1"/>
      <selection pane="bottomRight"/>
    </sheetView>
  </sheetViews>
  <sheetFormatPr defaultRowHeight="14.25"/>
  <cols>
    <col min="1" max="1" width="46.7109375" style="14" customWidth="1"/>
    <col min="2" max="3" width="12.85546875" style="17" customWidth="1"/>
    <col min="4" max="16" width="12.85546875" style="14" customWidth="1"/>
    <col min="17" max="17" width="46.7109375" style="14" customWidth="1"/>
    <col min="18" max="30" width="12.7109375" style="14" customWidth="1"/>
    <col min="31" max="119" width="9.140625" style="14"/>
    <col min="120" max="120" width="46.7109375" style="14" customWidth="1"/>
    <col min="121" max="122" width="7.85546875" style="14" bestFit="1" customWidth="1"/>
    <col min="123" max="123" width="9.7109375" style="14" bestFit="1" customWidth="1"/>
    <col min="124" max="127" width="8.7109375" style="14" bestFit="1" customWidth="1"/>
    <col min="128" max="128" width="9.85546875" style="14" bestFit="1" customWidth="1"/>
    <col min="129" max="129" width="46.7109375" style="14" customWidth="1"/>
    <col min="130" max="130" width="9.85546875" style="14" bestFit="1" customWidth="1"/>
    <col min="131" max="131" width="8.7109375" style="14" bestFit="1" customWidth="1"/>
    <col min="132" max="133" width="9.85546875" style="14" bestFit="1" customWidth="1"/>
    <col min="134" max="134" width="8.7109375" style="14" bestFit="1" customWidth="1"/>
    <col min="135" max="137" width="10.7109375" style="14" bestFit="1" customWidth="1"/>
    <col min="138" max="138" width="46.7109375" style="14" customWidth="1"/>
    <col min="139" max="145" width="10.7109375" style="14" bestFit="1" customWidth="1"/>
    <col min="146" max="146" width="11.140625" style="14" bestFit="1" customWidth="1"/>
    <col min="147" max="153" width="0" style="14" hidden="1" customWidth="1"/>
    <col min="154" max="154" width="11.140625" style="14" bestFit="1" customWidth="1"/>
    <col min="155" max="155" width="11.140625" style="14" customWidth="1"/>
    <col min="156" max="157" width="11.140625" style="14" bestFit="1" customWidth="1"/>
    <col min="158" max="16384" width="9.140625" style="14"/>
  </cols>
  <sheetData>
    <row r="1" spans="1:30" ht="26.25">
      <c r="A1" s="1867" t="s">
        <v>1425</v>
      </c>
    </row>
    <row r="2" spans="1:30" s="222" customFormat="1" ht="17.100000000000001" customHeight="1" thickBot="1">
      <c r="A2" s="247" t="s">
        <v>1077</v>
      </c>
      <c r="B2" s="248"/>
      <c r="C2" s="248"/>
      <c r="D2" s="248"/>
      <c r="E2" s="248"/>
      <c r="G2" s="248"/>
      <c r="H2" s="1038"/>
      <c r="I2" s="248"/>
      <c r="J2" s="248"/>
      <c r="K2" s="248"/>
      <c r="L2" s="1318"/>
      <c r="M2" s="248"/>
      <c r="N2" s="248"/>
      <c r="O2" s="248"/>
      <c r="P2" s="248"/>
      <c r="Q2" s="247" t="s">
        <v>1077</v>
      </c>
      <c r="R2" s="248"/>
      <c r="S2" s="248"/>
      <c r="T2" s="248"/>
      <c r="U2" s="248"/>
      <c r="V2" s="248"/>
    </row>
    <row r="3" spans="1:30" s="735" customFormat="1" ht="15" customHeight="1">
      <c r="A3" s="852"/>
      <c r="B3" s="853"/>
      <c r="C3" s="853"/>
      <c r="D3" s="853"/>
      <c r="E3" s="853"/>
      <c r="F3" s="853"/>
      <c r="G3" s="853"/>
      <c r="H3" s="853"/>
      <c r="I3" s="853"/>
      <c r="J3" s="758"/>
      <c r="K3" s="758"/>
      <c r="L3" s="764"/>
      <c r="M3" s="764"/>
      <c r="N3" s="764"/>
      <c r="O3" s="764"/>
      <c r="P3" s="764"/>
      <c r="Q3" s="852"/>
      <c r="R3" s="764"/>
      <c r="S3" s="764"/>
      <c r="T3" s="764"/>
      <c r="U3" s="764"/>
      <c r="V3" s="1956">
        <v>2012</v>
      </c>
      <c r="W3" s="1917">
        <v>2013</v>
      </c>
      <c r="X3" s="1917"/>
      <c r="Y3" s="1917"/>
      <c r="Z3" s="1955"/>
      <c r="AA3" s="1917">
        <v>2014</v>
      </c>
      <c r="AB3" s="1917"/>
      <c r="AC3" s="1917"/>
      <c r="AD3" s="1918"/>
    </row>
    <row r="4" spans="1:30" s="735" customFormat="1" ht="17.25" thickBot="1">
      <c r="A4" s="768" t="s">
        <v>477</v>
      </c>
      <c r="B4" s="854">
        <v>1993</v>
      </c>
      <c r="C4" s="854">
        <v>1994</v>
      </c>
      <c r="D4" s="854" t="s">
        <v>1152</v>
      </c>
      <c r="E4" s="854">
        <v>1996</v>
      </c>
      <c r="F4" s="854">
        <v>1997</v>
      </c>
      <c r="G4" s="854">
        <v>1998</v>
      </c>
      <c r="H4" s="854">
        <v>1999</v>
      </c>
      <c r="I4" s="854">
        <v>2000</v>
      </c>
      <c r="J4" s="767">
        <v>2001</v>
      </c>
      <c r="K4" s="767">
        <v>2002</v>
      </c>
      <c r="L4" s="854">
        <v>2003</v>
      </c>
      <c r="M4" s="854">
        <v>2004</v>
      </c>
      <c r="N4" s="854">
        <v>2005</v>
      </c>
      <c r="O4" s="854">
        <v>2006</v>
      </c>
      <c r="P4" s="854">
        <v>2007</v>
      </c>
      <c r="Q4" s="768" t="s">
        <v>477</v>
      </c>
      <c r="R4" s="854">
        <v>2008</v>
      </c>
      <c r="S4" s="854">
        <v>2009</v>
      </c>
      <c r="T4" s="854">
        <v>2010</v>
      </c>
      <c r="U4" s="854">
        <v>2011</v>
      </c>
      <c r="V4" s="1957"/>
      <c r="W4" s="854" t="s">
        <v>568</v>
      </c>
      <c r="X4" s="854" t="s">
        <v>569</v>
      </c>
      <c r="Y4" s="854" t="s">
        <v>570</v>
      </c>
      <c r="Z4" s="854" t="s">
        <v>571</v>
      </c>
      <c r="AA4" s="1561" t="s">
        <v>568</v>
      </c>
      <c r="AB4" s="854" t="s">
        <v>569</v>
      </c>
      <c r="AC4" s="854" t="s">
        <v>570</v>
      </c>
      <c r="AD4" s="1475" t="s">
        <v>571</v>
      </c>
    </row>
    <row r="5" spans="1:30" s="11" customFormat="1" ht="18" customHeight="1">
      <c r="A5" s="249" t="s">
        <v>572</v>
      </c>
      <c r="B5" s="1319">
        <v>6.4</v>
      </c>
      <c r="C5" s="1320">
        <v>50.5</v>
      </c>
      <c r="D5" s="1320">
        <v>71.326999999999998</v>
      </c>
      <c r="E5" s="1320">
        <v>203.279</v>
      </c>
      <c r="F5" s="1320">
        <v>99.5</v>
      </c>
      <c r="G5" s="1320">
        <v>611.9</v>
      </c>
      <c r="H5" s="1320">
        <v>404.5</v>
      </c>
      <c r="I5" s="1320">
        <v>617.29999999999995</v>
      </c>
      <c r="J5" s="1320">
        <v>2227.4</v>
      </c>
      <c r="K5" s="1320">
        <v>740.9</v>
      </c>
      <c r="L5" s="1320">
        <v>1064.9000000000001</v>
      </c>
      <c r="M5" s="1320">
        <v>-9.3000000000000007</v>
      </c>
      <c r="N5" s="1320">
        <v>-4232.58</v>
      </c>
      <c r="O5" s="1320">
        <v>2976.81</v>
      </c>
      <c r="P5" s="1320">
        <v>635.60100000000011</v>
      </c>
      <c r="Q5" s="249" t="s">
        <v>572</v>
      </c>
      <c r="R5" s="1319">
        <v>7239.9760000000006</v>
      </c>
      <c r="S5" s="1320">
        <v>2398.2660000000001</v>
      </c>
      <c r="T5" s="1320">
        <v>5917.8</v>
      </c>
      <c r="U5" s="1320">
        <v>2415.5</v>
      </c>
      <c r="V5" s="1321">
        <v>4315.1779999999999</v>
      </c>
      <c r="W5" s="1320">
        <v>4605.93</v>
      </c>
      <c r="X5" s="1320">
        <v>-21394.07</v>
      </c>
      <c r="Y5" s="1320">
        <v>2432.44</v>
      </c>
      <c r="Z5" s="1320">
        <v>1278.5</v>
      </c>
      <c r="AA5" s="1319">
        <v>3106.9747063999998</v>
      </c>
      <c r="AB5" s="1320">
        <v>1345.9271081099998</v>
      </c>
      <c r="AC5" s="1320">
        <v>1065.05027853</v>
      </c>
      <c r="AD5" s="1476">
        <v>1111.2611869999998</v>
      </c>
    </row>
    <row r="6" spans="1:30" ht="18" customHeight="1">
      <c r="A6" s="250" t="s">
        <v>573</v>
      </c>
      <c r="B6" s="1322">
        <v>0.1</v>
      </c>
      <c r="C6" s="1318">
        <v>0.2</v>
      </c>
      <c r="D6" s="1318">
        <v>0.19800000000000001</v>
      </c>
      <c r="E6" s="1318">
        <v>0.26600000000000001</v>
      </c>
      <c r="F6" s="1318">
        <v>0.4</v>
      </c>
      <c r="G6" s="1318">
        <v>0.8</v>
      </c>
      <c r="H6" s="1318">
        <v>2.5</v>
      </c>
      <c r="I6" s="1318">
        <v>2.1</v>
      </c>
      <c r="J6" s="1318">
        <v>7.6</v>
      </c>
      <c r="K6" s="1318">
        <v>1</v>
      </c>
      <c r="L6" s="1318">
        <v>1.1000000000000001</v>
      </c>
      <c r="M6" s="1318">
        <v>1</v>
      </c>
      <c r="N6" s="1318">
        <v>0.92</v>
      </c>
      <c r="O6" s="1318">
        <v>0.9</v>
      </c>
      <c r="P6" s="1318">
        <v>1.508</v>
      </c>
      <c r="Q6" s="250" t="s">
        <v>573</v>
      </c>
      <c r="R6" s="1322">
        <v>1.2669999999999999</v>
      </c>
      <c r="S6" s="1318">
        <v>0.74199999999999999</v>
      </c>
      <c r="T6" s="1318">
        <v>1</v>
      </c>
      <c r="U6" s="1318">
        <v>1.5</v>
      </c>
      <c r="V6" s="1323">
        <v>1.34</v>
      </c>
      <c r="W6" s="1318">
        <v>0.82</v>
      </c>
      <c r="X6" s="1318">
        <v>1.08</v>
      </c>
      <c r="Y6" s="1318">
        <v>0.65</v>
      </c>
      <c r="Z6" s="1318">
        <v>0.2</v>
      </c>
      <c r="AA6" s="1322">
        <v>0.52610999999999997</v>
      </c>
      <c r="AB6" s="1318">
        <v>0.55100000000000005</v>
      </c>
      <c r="AC6" s="1318">
        <v>0.63073267</v>
      </c>
      <c r="AD6" s="1477">
        <v>0.23724000000000001</v>
      </c>
    </row>
    <row r="7" spans="1:30" ht="18" customHeight="1">
      <c r="A7" s="250" t="s">
        <v>574</v>
      </c>
      <c r="B7" s="1322">
        <v>0</v>
      </c>
      <c r="C7" s="1318">
        <v>15.4</v>
      </c>
      <c r="D7" s="1318">
        <v>-2.2549999999999999</v>
      </c>
      <c r="E7" s="1318">
        <v>6.0000000000000001E-3</v>
      </c>
      <c r="F7" s="1318">
        <v>0</v>
      </c>
      <c r="G7" s="1318">
        <v>0.1</v>
      </c>
      <c r="H7" s="1318">
        <v>0</v>
      </c>
      <c r="I7" s="1318">
        <v>43.7</v>
      </c>
      <c r="J7" s="1318">
        <v>887.6</v>
      </c>
      <c r="K7" s="1318">
        <v>0</v>
      </c>
      <c r="L7" s="1318">
        <v>5.3</v>
      </c>
      <c r="M7" s="1318">
        <v>1</v>
      </c>
      <c r="N7" s="1318">
        <v>-4636</v>
      </c>
      <c r="O7" s="1318">
        <v>3286.01</v>
      </c>
      <c r="P7" s="1318">
        <v>-5133.6000000000004</v>
      </c>
      <c r="Q7" s="250" t="s">
        <v>574</v>
      </c>
      <c r="R7" s="1322">
        <v>2099.1680000000001</v>
      </c>
      <c r="S7" s="1318">
        <v>695.75900000000001</v>
      </c>
      <c r="T7" s="1318">
        <v>1090.2</v>
      </c>
      <c r="U7" s="1318">
        <v>1282.5999999999999</v>
      </c>
      <c r="V7" s="1323">
        <v>2615.0410000000002</v>
      </c>
      <c r="W7" s="1318">
        <v>3483.36</v>
      </c>
      <c r="X7" s="1318">
        <v>-22475.81</v>
      </c>
      <c r="Y7" s="1318">
        <v>1649.11</v>
      </c>
      <c r="Z7" s="1318">
        <v>93.7</v>
      </c>
      <c r="AA7" s="1322">
        <v>1736.86394905</v>
      </c>
      <c r="AB7" s="1318">
        <v>31.647620789999998</v>
      </c>
      <c r="AC7" s="1318">
        <v>37.099477810000003</v>
      </c>
      <c r="AD7" s="1477">
        <v>76.101266269999996</v>
      </c>
    </row>
    <row r="8" spans="1:30" ht="18" customHeight="1">
      <c r="A8" s="250" t="s">
        <v>575</v>
      </c>
      <c r="B8" s="1322">
        <v>6.3</v>
      </c>
      <c r="C8" s="1318">
        <v>34.9</v>
      </c>
      <c r="D8" s="1318">
        <v>73.384</v>
      </c>
      <c r="E8" s="1318">
        <v>203.00700000000001</v>
      </c>
      <c r="F8" s="1318">
        <v>99.1</v>
      </c>
      <c r="G8" s="1318">
        <v>611</v>
      </c>
      <c r="H8" s="1318">
        <v>402</v>
      </c>
      <c r="I8" s="1318">
        <v>571.5</v>
      </c>
      <c r="J8" s="1318">
        <v>1332.2</v>
      </c>
      <c r="K8" s="1318">
        <v>739.9</v>
      </c>
      <c r="L8" s="1318">
        <v>1058.5</v>
      </c>
      <c r="M8" s="1318">
        <v>-11.3</v>
      </c>
      <c r="N8" s="1318">
        <v>402.5</v>
      </c>
      <c r="O8" s="1318">
        <v>-310.10000000000002</v>
      </c>
      <c r="P8" s="1318">
        <v>5767.6929999999993</v>
      </c>
      <c r="Q8" s="250" t="s">
        <v>575</v>
      </c>
      <c r="R8" s="1322">
        <v>5139.5410000000002</v>
      </c>
      <c r="S8" s="1318">
        <v>1701.7650000000001</v>
      </c>
      <c r="T8" s="1318">
        <v>4826.6000000000004</v>
      </c>
      <c r="U8" s="1318">
        <v>1131.4000000000001</v>
      </c>
      <c r="V8" s="1323">
        <v>1698.797</v>
      </c>
      <c r="W8" s="1318">
        <v>1121.75</v>
      </c>
      <c r="X8" s="1318">
        <v>1080.6500000000001</v>
      </c>
      <c r="Y8" s="1318">
        <v>782.68</v>
      </c>
      <c r="Z8" s="1318">
        <v>1184.5</v>
      </c>
      <c r="AA8" s="1322">
        <v>1369.5846473499998</v>
      </c>
      <c r="AB8" s="1318">
        <v>1313.7284873199999</v>
      </c>
      <c r="AC8" s="1318">
        <v>1027.3200680499999</v>
      </c>
      <c r="AD8" s="1477">
        <v>1034.9226807299999</v>
      </c>
    </row>
    <row r="9" spans="1:30" ht="18" customHeight="1">
      <c r="A9" s="249"/>
      <c r="B9" s="1322"/>
      <c r="C9" s="1318"/>
      <c r="D9" s="1318"/>
      <c r="E9" s="1318"/>
      <c r="F9" s="1318"/>
      <c r="G9" s="1318"/>
      <c r="H9" s="1318"/>
      <c r="I9" s="1318"/>
      <c r="J9" s="1318"/>
      <c r="K9" s="1318"/>
      <c r="L9" s="1318"/>
      <c r="M9" s="1318"/>
      <c r="N9" s="1318"/>
      <c r="O9" s="1318"/>
      <c r="P9" s="1318"/>
      <c r="Q9" s="249"/>
      <c r="R9" s="1322"/>
      <c r="S9" s="1318"/>
      <c r="T9" s="1318"/>
      <c r="U9" s="1318"/>
      <c r="V9" s="1323"/>
      <c r="W9" s="1318"/>
      <c r="X9" s="1318"/>
      <c r="Y9" s="1318"/>
      <c r="Z9" s="1318"/>
      <c r="AA9" s="1322" t="s">
        <v>8</v>
      </c>
      <c r="AB9" s="1318" t="s">
        <v>8</v>
      </c>
      <c r="AC9" s="1318" t="s">
        <v>8</v>
      </c>
      <c r="AD9" s="1477"/>
    </row>
    <row r="10" spans="1:30" s="11" customFormat="1" ht="18" customHeight="1">
      <c r="A10" s="249" t="s">
        <v>576</v>
      </c>
      <c r="B10" s="1324">
        <v>4213.2</v>
      </c>
      <c r="C10" s="1325">
        <v>7126.2</v>
      </c>
      <c r="D10" s="1325">
        <v>1552.6420000000001</v>
      </c>
      <c r="E10" s="1325">
        <v>6479.8540000000003</v>
      </c>
      <c r="F10" s="1325">
        <v>1506.4</v>
      </c>
      <c r="G10" s="1325">
        <v>3038.7</v>
      </c>
      <c r="H10" s="1325">
        <v>8905.1</v>
      </c>
      <c r="I10" s="1325">
        <v>15292.3</v>
      </c>
      <c r="J10" s="1325">
        <v>13098.2</v>
      </c>
      <c r="K10" s="1325">
        <v>32771.4</v>
      </c>
      <c r="L10" s="1325">
        <v>26145.3</v>
      </c>
      <c r="M10" s="1325">
        <v>42297.9</v>
      </c>
      <c r="N10" s="1325">
        <v>64885.7</v>
      </c>
      <c r="O10" s="1325">
        <v>101038.2</v>
      </c>
      <c r="P10" s="1325">
        <v>178572.80300000001</v>
      </c>
      <c r="Q10" s="249" t="s">
        <v>576</v>
      </c>
      <c r="R10" s="1324">
        <v>217303.09499999997</v>
      </c>
      <c r="S10" s="1325">
        <v>230233.239</v>
      </c>
      <c r="T10" s="1325">
        <v>261044.80000000002</v>
      </c>
      <c r="U10" s="1325">
        <v>223277.49999999997</v>
      </c>
      <c r="V10" s="1326">
        <v>266823.58199999999</v>
      </c>
      <c r="W10" s="1325">
        <v>264310.84000000003</v>
      </c>
      <c r="X10" s="1325">
        <v>254294.07</v>
      </c>
      <c r="Y10" s="1325">
        <v>104000.18</v>
      </c>
      <c r="Z10" s="1325">
        <v>94394.7</v>
      </c>
      <c r="AA10" s="1324">
        <v>96128.603665550007</v>
      </c>
      <c r="AB10" s="1325">
        <v>94852.271735890012</v>
      </c>
      <c r="AC10" s="1325">
        <v>93865.415212099993</v>
      </c>
      <c r="AD10" s="1478">
        <v>92646.686180079996</v>
      </c>
    </row>
    <row r="11" spans="1:30" s="11" customFormat="1" ht="18" customHeight="1">
      <c r="A11" s="249" t="s">
        <v>577</v>
      </c>
      <c r="B11" s="1324">
        <v>4213.2</v>
      </c>
      <c r="C11" s="1325">
        <v>7125.9</v>
      </c>
      <c r="D11" s="1325">
        <v>1552.6420000000001</v>
      </c>
      <c r="E11" s="1325">
        <v>6479.674</v>
      </c>
      <c r="F11" s="1325">
        <v>1499.2</v>
      </c>
      <c r="G11" s="1325">
        <v>3031.7</v>
      </c>
      <c r="H11" s="1325">
        <v>5413</v>
      </c>
      <c r="I11" s="1325">
        <v>15292.3</v>
      </c>
      <c r="J11" s="1325">
        <v>13098.2</v>
      </c>
      <c r="K11" s="1325">
        <v>32771.4</v>
      </c>
      <c r="L11" s="1325">
        <v>23740.9</v>
      </c>
      <c r="M11" s="1325">
        <v>38090.6</v>
      </c>
      <c r="N11" s="1325">
        <v>48477.8</v>
      </c>
      <c r="O11" s="1325">
        <v>70164.7</v>
      </c>
      <c r="P11" s="1325">
        <v>115365.92</v>
      </c>
      <c r="Q11" s="249" t="s">
        <v>577</v>
      </c>
      <c r="R11" s="1322">
        <v>45578.120999999999</v>
      </c>
      <c r="S11" s="1318">
        <v>52366.021000000001</v>
      </c>
      <c r="T11" s="1318">
        <v>60883.4</v>
      </c>
      <c r="U11" s="1318">
        <v>60768.4</v>
      </c>
      <c r="V11" s="1323">
        <v>124865.717</v>
      </c>
      <c r="W11" s="1318">
        <v>151630.06</v>
      </c>
      <c r="X11" s="1318">
        <v>148411.85999999999</v>
      </c>
      <c r="Y11" s="1318">
        <v>32901.5</v>
      </c>
      <c r="Z11" s="1318">
        <v>31359.9</v>
      </c>
      <c r="AA11" s="1322">
        <v>61763.775984620006</v>
      </c>
      <c r="AB11" s="1318">
        <v>63875.197937870005</v>
      </c>
      <c r="AC11" s="1318">
        <v>52633.50352179</v>
      </c>
      <c r="AD11" s="1477">
        <v>57554.132217179998</v>
      </c>
    </row>
    <row r="12" spans="1:30" ht="18" customHeight="1">
      <c r="A12" s="250" t="s">
        <v>578</v>
      </c>
      <c r="B12" s="1322">
        <v>0</v>
      </c>
      <c r="C12" s="1318">
        <v>0</v>
      </c>
      <c r="D12" s="1318">
        <v>668.15</v>
      </c>
      <c r="E12" s="1318">
        <v>4621.1000000000004</v>
      </c>
      <c r="F12" s="1318">
        <v>1287</v>
      </c>
      <c r="G12" s="1318">
        <v>2452</v>
      </c>
      <c r="H12" s="1318">
        <v>0</v>
      </c>
      <c r="I12" s="1318">
        <v>10022.799999999999</v>
      </c>
      <c r="J12" s="1318">
        <v>0</v>
      </c>
      <c r="K12" s="1318">
        <v>16442.400000000001</v>
      </c>
      <c r="L12" s="1318">
        <v>9529.9</v>
      </c>
      <c r="M12" s="1318">
        <v>9346.2999999999993</v>
      </c>
      <c r="N12" s="1318">
        <v>1900</v>
      </c>
      <c r="O12" s="1318">
        <v>8311</v>
      </c>
      <c r="P12" s="1318">
        <v>2500</v>
      </c>
      <c r="Q12" s="250" t="s">
        <v>578</v>
      </c>
      <c r="R12" s="1322">
        <v>0</v>
      </c>
      <c r="S12" s="1318">
        <v>0</v>
      </c>
      <c r="T12" s="1318">
        <v>0</v>
      </c>
      <c r="U12" s="1318">
        <v>0</v>
      </c>
      <c r="V12" s="1323">
        <v>0</v>
      </c>
      <c r="W12" s="1318">
        <v>0</v>
      </c>
      <c r="X12" s="1318">
        <v>0</v>
      </c>
      <c r="Y12" s="1318">
        <v>0</v>
      </c>
      <c r="Z12" s="1318">
        <v>0</v>
      </c>
      <c r="AA12" s="1322">
        <v>0</v>
      </c>
      <c r="AB12" s="1318">
        <v>0</v>
      </c>
      <c r="AC12" s="1318">
        <v>0</v>
      </c>
      <c r="AD12" s="1477">
        <v>0</v>
      </c>
    </row>
    <row r="13" spans="1:30" ht="18" customHeight="1">
      <c r="A13" s="250" t="s">
        <v>579</v>
      </c>
      <c r="B13" s="1322">
        <v>0</v>
      </c>
      <c r="C13" s="1318">
        <v>0</v>
      </c>
      <c r="D13" s="1318">
        <v>884.49199999999996</v>
      </c>
      <c r="E13" s="1318">
        <v>1858.5740000000001</v>
      </c>
      <c r="F13" s="1318">
        <v>212.2</v>
      </c>
      <c r="G13" s="1318">
        <v>579.70000000000005</v>
      </c>
      <c r="H13" s="1318">
        <v>0</v>
      </c>
      <c r="I13" s="1318">
        <v>5269.5</v>
      </c>
      <c r="J13" s="1318">
        <v>0</v>
      </c>
      <c r="K13" s="1318">
        <v>16329</v>
      </c>
      <c r="L13" s="1318">
        <v>14211</v>
      </c>
      <c r="M13" s="1318">
        <v>28744.3</v>
      </c>
      <c r="N13" s="1318">
        <v>46577.8</v>
      </c>
      <c r="O13" s="1318">
        <v>61853.7</v>
      </c>
      <c r="P13" s="1318">
        <v>112865.92</v>
      </c>
      <c r="Q13" s="250" t="s">
        <v>579</v>
      </c>
      <c r="R13" s="1322">
        <v>45578.120999999999</v>
      </c>
      <c r="S13" s="1318">
        <v>52366.021000000001</v>
      </c>
      <c r="T13" s="1318">
        <v>60883.4</v>
      </c>
      <c r="U13" s="1318">
        <v>60768.4</v>
      </c>
      <c r="V13" s="1323">
        <v>124865.717</v>
      </c>
      <c r="W13" s="1318">
        <v>151630.06</v>
      </c>
      <c r="X13" s="1318">
        <v>148411.85999999999</v>
      </c>
      <c r="Y13" s="1318">
        <v>32901.5</v>
      </c>
      <c r="Z13" s="1318">
        <v>31359.9</v>
      </c>
      <c r="AA13" s="1322">
        <v>61763.775984620006</v>
      </c>
      <c r="AB13" s="1318">
        <v>63875.197937870005</v>
      </c>
      <c r="AC13" s="1318">
        <v>52633.50352179</v>
      </c>
      <c r="AD13" s="1477">
        <v>57554.132217179998</v>
      </c>
    </row>
    <row r="14" spans="1:30" ht="18" customHeight="1">
      <c r="A14" s="250" t="s">
        <v>580</v>
      </c>
      <c r="B14" s="1322">
        <v>0</v>
      </c>
      <c r="C14" s="1318">
        <v>0</v>
      </c>
      <c r="D14" s="1318">
        <v>0</v>
      </c>
      <c r="E14" s="1318">
        <v>0</v>
      </c>
      <c r="F14" s="1318">
        <v>0</v>
      </c>
      <c r="G14" s="1318">
        <v>0</v>
      </c>
      <c r="H14" s="1318">
        <v>0</v>
      </c>
      <c r="I14" s="1318">
        <v>0</v>
      </c>
      <c r="J14" s="1318">
        <v>0</v>
      </c>
      <c r="K14" s="1318">
        <v>0</v>
      </c>
      <c r="L14" s="1318">
        <v>0</v>
      </c>
      <c r="M14" s="1318">
        <v>0</v>
      </c>
      <c r="N14" s="1318">
        <v>0</v>
      </c>
      <c r="O14" s="1318">
        <v>0</v>
      </c>
      <c r="P14" s="1318">
        <v>0</v>
      </c>
      <c r="Q14" s="250" t="s">
        <v>580</v>
      </c>
      <c r="R14" s="1322">
        <v>0</v>
      </c>
      <c r="S14" s="1318">
        <v>0</v>
      </c>
      <c r="T14" s="1318">
        <v>0</v>
      </c>
      <c r="U14" s="1318">
        <v>0</v>
      </c>
      <c r="V14" s="1323">
        <v>0</v>
      </c>
      <c r="W14" s="1318">
        <v>0</v>
      </c>
      <c r="X14" s="1318">
        <v>0</v>
      </c>
      <c r="Y14" s="1318">
        <v>0</v>
      </c>
      <c r="Z14" s="1318">
        <v>0</v>
      </c>
      <c r="AA14" s="1322">
        <v>0</v>
      </c>
      <c r="AB14" s="1318">
        <v>0</v>
      </c>
      <c r="AC14" s="1318">
        <v>0</v>
      </c>
      <c r="AD14" s="1477">
        <v>0</v>
      </c>
    </row>
    <row r="15" spans="1:30" s="11" customFormat="1" ht="18" customHeight="1">
      <c r="A15" s="249" t="s">
        <v>581</v>
      </c>
      <c r="B15" s="1324">
        <v>0</v>
      </c>
      <c r="C15" s="1325">
        <v>0</v>
      </c>
      <c r="D15" s="1325">
        <v>0</v>
      </c>
      <c r="E15" s="1325">
        <v>0</v>
      </c>
      <c r="F15" s="1325">
        <v>0</v>
      </c>
      <c r="G15" s="1325">
        <v>0</v>
      </c>
      <c r="H15" s="1325">
        <v>3492.1</v>
      </c>
      <c r="I15" s="1325">
        <v>0</v>
      </c>
      <c r="J15" s="1325">
        <v>0</v>
      </c>
      <c r="K15" s="1325">
        <v>0</v>
      </c>
      <c r="L15" s="1325">
        <v>0</v>
      </c>
      <c r="M15" s="1325">
        <v>2807.3</v>
      </c>
      <c r="N15" s="1325">
        <v>9507.9</v>
      </c>
      <c r="O15" s="1325">
        <v>12947</v>
      </c>
      <c r="P15" s="1325">
        <v>52517.305000000008</v>
      </c>
      <c r="Q15" s="249" t="s">
        <v>1024</v>
      </c>
      <c r="R15" s="1324">
        <v>171724.97399999999</v>
      </c>
      <c r="S15" s="1325">
        <v>177867.21799999999</v>
      </c>
      <c r="T15" s="1325">
        <v>200161.40000000002</v>
      </c>
      <c r="U15" s="1325">
        <v>162509.09999999998</v>
      </c>
      <c r="V15" s="1326">
        <v>141957.86499999999</v>
      </c>
      <c r="W15" s="1325">
        <v>112680.78</v>
      </c>
      <c r="X15" s="1325">
        <v>105882.21</v>
      </c>
      <c r="Y15" s="1325">
        <v>71098.69</v>
      </c>
      <c r="Z15" s="1325">
        <v>63034.9</v>
      </c>
      <c r="AA15" s="1324">
        <v>34364.82768093</v>
      </c>
      <c r="AB15" s="1325">
        <v>30977.073798019999</v>
      </c>
      <c r="AC15" s="1325">
        <v>41231.91169031</v>
      </c>
      <c r="AD15" s="1478">
        <v>35092.553962899998</v>
      </c>
    </row>
    <row r="16" spans="1:30" ht="18" customHeight="1">
      <c r="A16" s="250" t="s">
        <v>582</v>
      </c>
      <c r="B16" s="1322">
        <v>0</v>
      </c>
      <c r="C16" s="1318">
        <v>0</v>
      </c>
      <c r="D16" s="1318">
        <v>0</v>
      </c>
      <c r="E16" s="1318">
        <v>0</v>
      </c>
      <c r="F16" s="1318">
        <v>0</v>
      </c>
      <c r="G16" s="1318">
        <v>0</v>
      </c>
      <c r="H16" s="1318">
        <v>0</v>
      </c>
      <c r="I16" s="1318">
        <v>0</v>
      </c>
      <c r="J16" s="1318">
        <v>0</v>
      </c>
      <c r="K16" s="1318">
        <v>0</v>
      </c>
      <c r="L16" s="1318">
        <v>0</v>
      </c>
      <c r="M16" s="1318">
        <v>0</v>
      </c>
      <c r="N16" s="1318">
        <v>0</v>
      </c>
      <c r="O16" s="1318">
        <v>6460</v>
      </c>
      <c r="P16" s="1318">
        <v>41398.876000000004</v>
      </c>
      <c r="Q16" s="250" t="s">
        <v>1025</v>
      </c>
      <c r="R16" s="1322">
        <v>47750.940999999999</v>
      </c>
      <c r="S16" s="1318">
        <v>100069.216</v>
      </c>
      <c r="T16" s="1318">
        <v>57131.7</v>
      </c>
      <c r="U16" s="1318">
        <v>79374.399999999994</v>
      </c>
      <c r="V16" s="1323">
        <v>36893.705999999998</v>
      </c>
      <c r="W16" s="1318">
        <v>33434.25</v>
      </c>
      <c r="X16" s="1318">
        <v>18580.509999999998</v>
      </c>
      <c r="Y16" s="1318">
        <v>8086.5500000000011</v>
      </c>
      <c r="Z16" s="1318">
        <v>15299.6</v>
      </c>
      <c r="AA16" s="1322">
        <v>15150</v>
      </c>
      <c r="AB16" s="1318">
        <v>7300</v>
      </c>
      <c r="AC16" s="1318">
        <v>17687.695</v>
      </c>
      <c r="AD16" s="1477">
        <v>10372</v>
      </c>
    </row>
    <row r="17" spans="1:30" ht="18" customHeight="1">
      <c r="A17" s="250" t="s">
        <v>583</v>
      </c>
      <c r="B17" s="1322">
        <v>0</v>
      </c>
      <c r="C17" s="1318">
        <v>0</v>
      </c>
      <c r="D17" s="1318">
        <v>0</v>
      </c>
      <c r="E17" s="1318">
        <v>0</v>
      </c>
      <c r="F17" s="1318">
        <v>0</v>
      </c>
      <c r="G17" s="1318">
        <v>0</v>
      </c>
      <c r="H17" s="1318">
        <v>0</v>
      </c>
      <c r="I17" s="1318">
        <v>0</v>
      </c>
      <c r="J17" s="1318">
        <v>0</v>
      </c>
      <c r="K17" s="1318">
        <v>0</v>
      </c>
      <c r="L17" s="1318">
        <v>750</v>
      </c>
      <c r="M17" s="1318">
        <v>2807.3</v>
      </c>
      <c r="N17" s="1318">
        <v>9507.9</v>
      </c>
      <c r="O17" s="1318">
        <v>6487</v>
      </c>
      <c r="P17" s="1318">
        <v>11118.429</v>
      </c>
      <c r="Q17" s="250" t="s">
        <v>1023</v>
      </c>
      <c r="R17" s="1322">
        <v>123974.033</v>
      </c>
      <c r="S17" s="1318">
        <v>77798.001999999993</v>
      </c>
      <c r="T17" s="1318">
        <v>143029.70000000001</v>
      </c>
      <c r="U17" s="1318">
        <v>83134.7</v>
      </c>
      <c r="V17" s="1323">
        <v>105064.159</v>
      </c>
      <c r="W17" s="1318">
        <v>79246.53</v>
      </c>
      <c r="X17" s="1318">
        <v>87301.7</v>
      </c>
      <c r="Y17" s="1318">
        <v>63012.13</v>
      </c>
      <c r="Z17" s="1318">
        <v>47735.3</v>
      </c>
      <c r="AA17" s="1322">
        <v>19214.82768093</v>
      </c>
      <c r="AB17" s="1318">
        <v>23677.073798019999</v>
      </c>
      <c r="AC17" s="1318">
        <v>23544.216690310001</v>
      </c>
      <c r="AD17" s="1477">
        <v>24720.553962900001</v>
      </c>
    </row>
    <row r="18" spans="1:30" s="11" customFormat="1" ht="18" customHeight="1">
      <c r="A18" s="249" t="s">
        <v>584</v>
      </c>
      <c r="B18" s="1324">
        <v>0</v>
      </c>
      <c r="C18" s="1325">
        <v>0</v>
      </c>
      <c r="D18" s="1325">
        <v>0</v>
      </c>
      <c r="E18" s="1325">
        <v>0</v>
      </c>
      <c r="F18" s="1325">
        <v>0</v>
      </c>
      <c r="G18" s="1325">
        <v>0</v>
      </c>
      <c r="H18" s="1325">
        <v>0</v>
      </c>
      <c r="I18" s="1325">
        <v>0</v>
      </c>
      <c r="J18" s="1325">
        <v>0</v>
      </c>
      <c r="K18" s="1325">
        <v>0</v>
      </c>
      <c r="L18" s="1325">
        <v>0</v>
      </c>
      <c r="M18" s="1325">
        <v>0</v>
      </c>
      <c r="N18" s="1325">
        <v>250</v>
      </c>
      <c r="O18" s="1325">
        <v>1863.7</v>
      </c>
      <c r="P18" s="1325">
        <v>0</v>
      </c>
      <c r="Q18" s="249" t="s">
        <v>584</v>
      </c>
      <c r="R18" s="1324">
        <v>0</v>
      </c>
      <c r="S18" s="1325">
        <v>0</v>
      </c>
      <c r="T18" s="1325">
        <v>0</v>
      </c>
      <c r="U18" s="1325">
        <v>0</v>
      </c>
      <c r="V18" s="1326">
        <v>0</v>
      </c>
      <c r="W18" s="1325">
        <v>0</v>
      </c>
      <c r="X18" s="1325">
        <v>0</v>
      </c>
      <c r="Y18" s="1325">
        <v>0</v>
      </c>
      <c r="Z18" s="1325">
        <v>0</v>
      </c>
      <c r="AA18" s="1324">
        <v>0</v>
      </c>
      <c r="AB18" s="1325">
        <v>0</v>
      </c>
      <c r="AC18" s="1325">
        <v>0</v>
      </c>
      <c r="AD18" s="1478">
        <v>0</v>
      </c>
    </row>
    <row r="19" spans="1:30" ht="18" customHeight="1">
      <c r="A19" s="250" t="s">
        <v>578</v>
      </c>
      <c r="B19" s="1322">
        <v>0</v>
      </c>
      <c r="C19" s="1318">
        <v>0</v>
      </c>
      <c r="D19" s="1318">
        <v>0</v>
      </c>
      <c r="E19" s="1318">
        <v>0</v>
      </c>
      <c r="F19" s="1318">
        <v>0</v>
      </c>
      <c r="G19" s="1318">
        <v>0</v>
      </c>
      <c r="H19" s="1318">
        <v>0</v>
      </c>
      <c r="I19" s="1318">
        <v>0</v>
      </c>
      <c r="J19" s="1318">
        <v>0</v>
      </c>
      <c r="K19" s="1318">
        <v>0</v>
      </c>
      <c r="L19" s="1318">
        <v>0</v>
      </c>
      <c r="M19" s="1318">
        <v>0</v>
      </c>
      <c r="N19" s="1318">
        <v>0</v>
      </c>
      <c r="O19" s="1318">
        <v>1863.7</v>
      </c>
      <c r="P19" s="1318">
        <v>0</v>
      </c>
      <c r="Q19" s="250" t="s">
        <v>578</v>
      </c>
      <c r="R19" s="1322">
        <v>0</v>
      </c>
      <c r="S19" s="1318">
        <v>0</v>
      </c>
      <c r="T19" s="1318">
        <v>0</v>
      </c>
      <c r="U19" s="1318">
        <v>0</v>
      </c>
      <c r="V19" s="1323">
        <v>0</v>
      </c>
      <c r="W19" s="1318">
        <v>0</v>
      </c>
      <c r="X19" s="1318">
        <v>0</v>
      </c>
      <c r="Y19" s="1318">
        <v>0</v>
      </c>
      <c r="Z19" s="1318">
        <v>0</v>
      </c>
      <c r="AA19" s="1322">
        <v>0</v>
      </c>
      <c r="AB19" s="1318">
        <v>0</v>
      </c>
      <c r="AC19" s="1318">
        <v>0</v>
      </c>
      <c r="AD19" s="1477">
        <v>0</v>
      </c>
    </row>
    <row r="20" spans="1:30" ht="18" customHeight="1">
      <c r="A20" s="250" t="s">
        <v>579</v>
      </c>
      <c r="B20" s="1322">
        <v>0</v>
      </c>
      <c r="C20" s="1318">
        <v>0</v>
      </c>
      <c r="D20" s="1318">
        <v>0</v>
      </c>
      <c r="E20" s="1318">
        <v>0</v>
      </c>
      <c r="F20" s="1318">
        <v>0</v>
      </c>
      <c r="G20" s="1318">
        <v>0</v>
      </c>
      <c r="H20" s="1318">
        <v>0</v>
      </c>
      <c r="I20" s="1318">
        <v>0</v>
      </c>
      <c r="J20" s="1318">
        <v>0</v>
      </c>
      <c r="K20" s="1318">
        <v>0</v>
      </c>
      <c r="L20" s="1318">
        <v>0</v>
      </c>
      <c r="M20" s="1318">
        <v>0</v>
      </c>
      <c r="N20" s="1318">
        <v>250</v>
      </c>
      <c r="O20" s="1318">
        <v>0</v>
      </c>
      <c r="P20" s="1318">
        <v>0</v>
      </c>
      <c r="Q20" s="250" t="s">
        <v>579</v>
      </c>
      <c r="R20" s="1322">
        <v>0</v>
      </c>
      <c r="S20" s="1318">
        <v>0</v>
      </c>
      <c r="T20" s="1318">
        <v>0</v>
      </c>
      <c r="U20" s="1318">
        <v>0</v>
      </c>
      <c r="V20" s="1323">
        <v>0</v>
      </c>
      <c r="W20" s="1318">
        <v>0</v>
      </c>
      <c r="X20" s="1318">
        <v>0</v>
      </c>
      <c r="Y20" s="1318">
        <v>0</v>
      </c>
      <c r="Z20" s="1318">
        <v>0</v>
      </c>
      <c r="AA20" s="1322">
        <v>0</v>
      </c>
      <c r="AB20" s="1318">
        <v>0</v>
      </c>
      <c r="AC20" s="1318">
        <v>0</v>
      </c>
      <c r="AD20" s="1477">
        <v>0</v>
      </c>
    </row>
    <row r="21" spans="1:30" s="11" customFormat="1" ht="18" customHeight="1">
      <c r="A21" s="249" t="s">
        <v>585</v>
      </c>
      <c r="B21" s="1324">
        <v>0</v>
      </c>
      <c r="C21" s="1325">
        <v>0.3</v>
      </c>
      <c r="D21" s="1325">
        <v>0</v>
      </c>
      <c r="E21" s="1325">
        <v>0.18</v>
      </c>
      <c r="F21" s="1325">
        <v>7.2</v>
      </c>
      <c r="G21" s="1325">
        <v>7</v>
      </c>
      <c r="H21" s="1325">
        <v>0</v>
      </c>
      <c r="I21" s="1325">
        <v>0</v>
      </c>
      <c r="J21" s="1325">
        <v>0</v>
      </c>
      <c r="K21" s="1325">
        <v>0</v>
      </c>
      <c r="L21" s="1325">
        <v>1000</v>
      </c>
      <c r="M21" s="1325">
        <v>1400</v>
      </c>
      <c r="N21" s="1325">
        <v>6650</v>
      </c>
      <c r="O21" s="1325">
        <v>16062.8</v>
      </c>
      <c r="P21" s="1325">
        <v>10689.578</v>
      </c>
      <c r="Q21" s="249" t="s">
        <v>585</v>
      </c>
      <c r="R21" s="1324">
        <v>0</v>
      </c>
      <c r="S21" s="1325">
        <v>0</v>
      </c>
      <c r="T21" s="1325">
        <v>0</v>
      </c>
      <c r="U21" s="1325">
        <v>0</v>
      </c>
      <c r="V21" s="1326">
        <v>0</v>
      </c>
      <c r="W21" s="1325">
        <v>0</v>
      </c>
      <c r="X21" s="1325">
        <v>0</v>
      </c>
      <c r="Y21" s="1325">
        <v>0</v>
      </c>
      <c r="Z21" s="1325">
        <v>0</v>
      </c>
      <c r="AA21" s="1324">
        <v>0</v>
      </c>
      <c r="AB21" s="1325">
        <v>0</v>
      </c>
      <c r="AC21" s="1325">
        <v>0</v>
      </c>
      <c r="AD21" s="1478">
        <v>0</v>
      </c>
    </row>
    <row r="22" spans="1:30" ht="18" customHeight="1">
      <c r="A22" s="249"/>
      <c r="B22" s="1322"/>
      <c r="C22" s="1318"/>
      <c r="D22" s="1318"/>
      <c r="E22" s="1318"/>
      <c r="F22" s="1318"/>
      <c r="G22" s="1318"/>
      <c r="H22" s="1318"/>
      <c r="I22" s="1318"/>
      <c r="J22" s="1318"/>
      <c r="K22" s="1318"/>
      <c r="L22" s="1318"/>
      <c r="M22" s="1318"/>
      <c r="N22" s="1318"/>
      <c r="O22" s="1318"/>
      <c r="P22" s="1318"/>
      <c r="Q22" s="249"/>
      <c r="R22" s="1322"/>
      <c r="S22" s="1318"/>
      <c r="T22" s="1318"/>
      <c r="U22" s="1318"/>
      <c r="V22" s="1323"/>
      <c r="W22" s="1318"/>
      <c r="X22" s="1318"/>
      <c r="Y22" s="1318"/>
      <c r="Z22" s="1318"/>
      <c r="AA22" s="1322" t="s">
        <v>8</v>
      </c>
      <c r="AB22" s="1318" t="s">
        <v>8</v>
      </c>
      <c r="AC22" s="1318" t="s">
        <v>8</v>
      </c>
      <c r="AD22" s="1479"/>
    </row>
    <row r="23" spans="1:30" s="11" customFormat="1" ht="18" customHeight="1">
      <c r="A23" s="249" t="s">
        <v>586</v>
      </c>
      <c r="B23" s="1324">
        <v>0</v>
      </c>
      <c r="C23" s="1325">
        <v>0</v>
      </c>
      <c r="D23" s="1325">
        <v>0</v>
      </c>
      <c r="E23" s="1325">
        <v>0</v>
      </c>
      <c r="F23" s="1325">
        <v>0</v>
      </c>
      <c r="G23" s="1325">
        <v>0</v>
      </c>
      <c r="H23" s="1325">
        <v>0</v>
      </c>
      <c r="I23" s="1325">
        <v>0</v>
      </c>
      <c r="J23" s="1325">
        <v>0</v>
      </c>
      <c r="K23" s="1325">
        <v>0</v>
      </c>
      <c r="L23" s="1325">
        <v>0</v>
      </c>
      <c r="M23" s="1325">
        <v>883.9</v>
      </c>
      <c r="N23" s="1325">
        <v>825.4</v>
      </c>
      <c r="O23" s="1325">
        <v>415.6</v>
      </c>
      <c r="P23" s="1325">
        <v>0</v>
      </c>
      <c r="Q23" s="249" t="s">
        <v>586</v>
      </c>
      <c r="R23" s="1324">
        <v>0</v>
      </c>
      <c r="S23" s="1325">
        <v>0</v>
      </c>
      <c r="T23" s="1325">
        <v>1350</v>
      </c>
      <c r="U23" s="1325">
        <v>5186.8</v>
      </c>
      <c r="V23" s="1326">
        <v>5696.4</v>
      </c>
      <c r="W23" s="1325">
        <v>5600.51</v>
      </c>
      <c r="X23" s="1325">
        <v>6915.55</v>
      </c>
      <c r="Y23" s="1325">
        <v>2947.68</v>
      </c>
      <c r="Z23" s="1325">
        <v>2536.6999999999998</v>
      </c>
      <c r="AA23" s="1324">
        <v>2728.5274949499999</v>
      </c>
      <c r="AB23" s="1325">
        <v>2378.5274949499999</v>
      </c>
      <c r="AC23" s="1325">
        <v>2504.55288096</v>
      </c>
      <c r="AD23" s="1477">
        <v>2138.9849629999999</v>
      </c>
    </row>
    <row r="24" spans="1:30" ht="18" customHeight="1">
      <c r="A24" s="250" t="s">
        <v>587</v>
      </c>
      <c r="B24" s="1322">
        <v>0</v>
      </c>
      <c r="C24" s="1318">
        <v>0</v>
      </c>
      <c r="D24" s="1318">
        <v>0</v>
      </c>
      <c r="E24" s="1318">
        <v>0</v>
      </c>
      <c r="F24" s="1318">
        <v>0</v>
      </c>
      <c r="G24" s="1318">
        <v>0</v>
      </c>
      <c r="H24" s="1318">
        <v>0</v>
      </c>
      <c r="I24" s="1318">
        <v>0</v>
      </c>
      <c r="J24" s="1318">
        <v>0</v>
      </c>
      <c r="K24" s="1318">
        <v>0</v>
      </c>
      <c r="L24" s="1318">
        <v>0</v>
      </c>
      <c r="M24" s="1318">
        <v>0</v>
      </c>
      <c r="N24" s="1318">
        <v>0</v>
      </c>
      <c r="O24" s="1318">
        <v>0</v>
      </c>
      <c r="P24" s="1318">
        <v>0</v>
      </c>
      <c r="Q24" s="250" t="s">
        <v>587</v>
      </c>
      <c r="R24" s="1322">
        <v>0</v>
      </c>
      <c r="S24" s="1318">
        <v>0</v>
      </c>
      <c r="T24" s="1318">
        <v>0</v>
      </c>
      <c r="U24" s="1318">
        <v>0</v>
      </c>
      <c r="V24" s="1323">
        <v>0</v>
      </c>
      <c r="W24" s="1318">
        <v>0</v>
      </c>
      <c r="X24" s="1318">
        <v>0</v>
      </c>
      <c r="Y24" s="1318">
        <v>0</v>
      </c>
      <c r="Z24" s="1318">
        <v>0</v>
      </c>
      <c r="AA24" s="1322">
        <v>0</v>
      </c>
      <c r="AB24" s="1318">
        <v>0</v>
      </c>
      <c r="AC24" s="1318">
        <v>0</v>
      </c>
      <c r="AD24" s="1478">
        <v>0</v>
      </c>
    </row>
    <row r="25" spans="1:30" ht="18" customHeight="1">
      <c r="A25" s="250" t="s">
        <v>588</v>
      </c>
      <c r="B25" s="1322">
        <v>0</v>
      </c>
      <c r="C25" s="1318">
        <v>0</v>
      </c>
      <c r="D25" s="1318">
        <v>0</v>
      </c>
      <c r="E25" s="1318">
        <v>0</v>
      </c>
      <c r="F25" s="1318">
        <v>0</v>
      </c>
      <c r="G25" s="1318">
        <v>0</v>
      </c>
      <c r="H25" s="1318">
        <v>0</v>
      </c>
      <c r="I25" s="1318">
        <v>0</v>
      </c>
      <c r="J25" s="1318">
        <v>0</v>
      </c>
      <c r="K25" s="1318">
        <v>0</v>
      </c>
      <c r="L25" s="1318">
        <v>0</v>
      </c>
      <c r="M25" s="1318">
        <v>883.9</v>
      </c>
      <c r="N25" s="1318">
        <v>825.4</v>
      </c>
      <c r="O25" s="1318">
        <v>415.6</v>
      </c>
      <c r="P25" s="1318">
        <v>0</v>
      </c>
      <c r="Q25" s="250" t="s">
        <v>588</v>
      </c>
      <c r="R25" s="1322">
        <v>0</v>
      </c>
      <c r="S25" s="1318">
        <v>0</v>
      </c>
      <c r="T25" s="1318">
        <v>1350</v>
      </c>
      <c r="U25" s="1318">
        <v>5186.8</v>
      </c>
      <c r="V25" s="1323">
        <v>5696.4</v>
      </c>
      <c r="W25" s="1318">
        <v>5600.51</v>
      </c>
      <c r="X25" s="1318">
        <v>6915.55</v>
      </c>
      <c r="Y25" s="1318">
        <v>2947.68</v>
      </c>
      <c r="Z25" s="1318">
        <v>2536.6999999999998</v>
      </c>
      <c r="AA25" s="1322">
        <v>2728.5274949499999</v>
      </c>
      <c r="AB25" s="1318">
        <v>2378.5274949499999</v>
      </c>
      <c r="AC25" s="1318">
        <v>2504.55288096</v>
      </c>
      <c r="AD25" s="1477">
        <v>2138.9849629999999</v>
      </c>
    </row>
    <row r="26" spans="1:30" ht="18" customHeight="1">
      <c r="A26" s="249"/>
      <c r="B26" s="1322"/>
      <c r="C26" s="1318"/>
      <c r="D26" s="1318"/>
      <c r="E26" s="1318"/>
      <c r="F26" s="1318"/>
      <c r="G26" s="1318"/>
      <c r="H26" s="1318"/>
      <c r="I26" s="1318"/>
      <c r="J26" s="1318"/>
      <c r="K26" s="1318"/>
      <c r="L26" s="1318"/>
      <c r="M26" s="1318"/>
      <c r="N26" s="1318"/>
      <c r="O26" s="1318"/>
      <c r="P26" s="1318"/>
      <c r="Q26" s="249"/>
      <c r="R26" s="1322"/>
      <c r="S26" s="1318"/>
      <c r="T26" s="1318"/>
      <c r="U26" s="1318"/>
      <c r="V26" s="1323"/>
      <c r="W26" s="1318"/>
      <c r="X26" s="1318"/>
      <c r="Y26" s="1318"/>
      <c r="Z26" s="1318"/>
      <c r="AA26" s="1322" t="s">
        <v>8</v>
      </c>
      <c r="AB26" s="1318" t="s">
        <v>8</v>
      </c>
      <c r="AC26" s="1318" t="s">
        <v>8</v>
      </c>
      <c r="AD26" s="1477"/>
    </row>
    <row r="27" spans="1:30" s="11" customFormat="1" ht="18" customHeight="1">
      <c r="A27" s="249" t="s">
        <v>589</v>
      </c>
      <c r="B27" s="1324">
        <v>138.69999999999999</v>
      </c>
      <c r="C27" s="1325">
        <v>2308.1</v>
      </c>
      <c r="D27" s="1325">
        <v>471.07499999999999</v>
      </c>
      <c r="E27" s="1325">
        <v>2522.2220000000002</v>
      </c>
      <c r="F27" s="1325">
        <v>3082</v>
      </c>
      <c r="G27" s="1325">
        <v>2145.9</v>
      </c>
      <c r="H27" s="1325">
        <v>3013.7</v>
      </c>
      <c r="I27" s="1325">
        <v>6399.1</v>
      </c>
      <c r="J27" s="1325">
        <v>9085.4</v>
      </c>
      <c r="K27" s="1325">
        <v>13171.3</v>
      </c>
      <c r="L27" s="1325">
        <v>18384.099999999999</v>
      </c>
      <c r="M27" s="1325">
        <v>12663.3</v>
      </c>
      <c r="N27" s="1325">
        <v>20183.099999999999</v>
      </c>
      <c r="O27" s="1325">
        <v>51827.1</v>
      </c>
      <c r="P27" s="1325">
        <v>86569.275999999998</v>
      </c>
      <c r="Q27" s="249" t="s">
        <v>589</v>
      </c>
      <c r="R27" s="1324">
        <v>155487.788</v>
      </c>
      <c r="S27" s="1325">
        <v>2150.39</v>
      </c>
      <c r="T27" s="1325">
        <v>8767.1420000000016</v>
      </c>
      <c r="U27" s="1325">
        <v>10807.4</v>
      </c>
      <c r="V27" s="1326">
        <v>2549.4520000000002</v>
      </c>
      <c r="W27" s="1325">
        <v>2950</v>
      </c>
      <c r="X27" s="1325">
        <v>23309.25</v>
      </c>
      <c r="Y27" s="1325">
        <v>11471.09</v>
      </c>
      <c r="Z27" s="1325">
        <v>9948.6</v>
      </c>
      <c r="AA27" s="1324">
        <v>7971.0874999999996</v>
      </c>
      <c r="AB27" s="1325">
        <v>30120.555549889999</v>
      </c>
      <c r="AC27" s="1325">
        <v>26474.6875</v>
      </c>
      <c r="AD27" s="1478">
        <v>4988.27042394</v>
      </c>
    </row>
    <row r="28" spans="1:30" ht="18" customHeight="1">
      <c r="A28" s="250" t="s">
        <v>590</v>
      </c>
      <c r="B28" s="1322">
        <v>0</v>
      </c>
      <c r="C28" s="1318">
        <v>232</v>
      </c>
      <c r="D28" s="1318">
        <v>0</v>
      </c>
      <c r="E28" s="1318">
        <v>179.626</v>
      </c>
      <c r="F28" s="1318">
        <v>115</v>
      </c>
      <c r="G28" s="1318">
        <v>147.69999999999999</v>
      </c>
      <c r="H28" s="1318">
        <v>390</v>
      </c>
      <c r="I28" s="1318">
        <v>418</v>
      </c>
      <c r="J28" s="1318">
        <v>1887</v>
      </c>
      <c r="K28" s="1318">
        <v>1841.6</v>
      </c>
      <c r="L28" s="1318">
        <v>5421.9</v>
      </c>
      <c r="M28" s="1318">
        <v>4681.5</v>
      </c>
      <c r="N28" s="1318">
        <v>2206.4</v>
      </c>
      <c r="O28" s="1318">
        <v>1.8</v>
      </c>
      <c r="P28" s="1318">
        <v>7000</v>
      </c>
      <c r="Q28" s="250" t="s">
        <v>590</v>
      </c>
      <c r="R28" s="1322">
        <v>20121.925999999999</v>
      </c>
      <c r="S28" s="1318">
        <v>0</v>
      </c>
      <c r="T28" s="1318">
        <v>6700</v>
      </c>
      <c r="U28" s="1318">
        <v>10751.9</v>
      </c>
      <c r="V28" s="1323">
        <v>250</v>
      </c>
      <c r="W28" s="1318">
        <v>2950</v>
      </c>
      <c r="X28" s="1318">
        <v>23298.45</v>
      </c>
      <c r="Y28" s="1318">
        <v>11471.09</v>
      </c>
      <c r="Z28" s="1318">
        <v>9948.6</v>
      </c>
      <c r="AA28" s="1322">
        <v>7971.0874999999996</v>
      </c>
      <c r="AB28" s="1318">
        <v>30120.555549889999</v>
      </c>
      <c r="AC28" s="1318">
        <v>26209.537499999999</v>
      </c>
      <c r="AD28" s="1477">
        <v>4723.1204239400004</v>
      </c>
    </row>
    <row r="29" spans="1:30" ht="18" customHeight="1">
      <c r="A29" s="250" t="s">
        <v>591</v>
      </c>
      <c r="B29" s="1322">
        <v>0</v>
      </c>
      <c r="C29" s="1318">
        <v>0</v>
      </c>
      <c r="D29" s="1318">
        <v>11</v>
      </c>
      <c r="E29" s="1318">
        <v>1583.8050000000001</v>
      </c>
      <c r="F29" s="1318">
        <v>78</v>
      </c>
      <c r="G29" s="1318">
        <v>0</v>
      </c>
      <c r="H29" s="1318">
        <v>330</v>
      </c>
      <c r="I29" s="1318">
        <v>1324</v>
      </c>
      <c r="J29" s="1318">
        <v>1450</v>
      </c>
      <c r="K29" s="1318">
        <v>0</v>
      </c>
      <c r="L29" s="1318">
        <v>707.2</v>
      </c>
      <c r="M29" s="1318">
        <v>1457.2</v>
      </c>
      <c r="N29" s="1318">
        <v>0</v>
      </c>
      <c r="O29" s="1318">
        <v>1000</v>
      </c>
      <c r="P29" s="1318">
        <v>0</v>
      </c>
      <c r="Q29" s="250" t="s">
        <v>591</v>
      </c>
      <c r="R29" s="1322">
        <v>5601.18</v>
      </c>
      <c r="S29" s="1318">
        <v>0</v>
      </c>
      <c r="T29" s="1318">
        <v>500</v>
      </c>
      <c r="U29" s="1318">
        <v>0</v>
      </c>
      <c r="V29" s="1323">
        <v>0</v>
      </c>
      <c r="W29" s="1318">
        <v>0</v>
      </c>
      <c r="X29" s="1318">
        <v>10.8</v>
      </c>
      <c r="Y29" s="1318">
        <v>0</v>
      </c>
      <c r="Z29" s="1318">
        <v>0</v>
      </c>
      <c r="AA29" s="1322">
        <v>0</v>
      </c>
      <c r="AB29" s="1318">
        <v>0</v>
      </c>
      <c r="AC29" s="1318">
        <v>0</v>
      </c>
      <c r="AD29" s="1477">
        <v>0</v>
      </c>
    </row>
    <row r="30" spans="1:30" ht="18" customHeight="1">
      <c r="A30" s="250" t="s">
        <v>592</v>
      </c>
      <c r="B30" s="1322">
        <v>0</v>
      </c>
      <c r="C30" s="1318">
        <v>0</v>
      </c>
      <c r="D30" s="1318">
        <v>460.07499999999999</v>
      </c>
      <c r="E30" s="1318">
        <v>693.79100000000005</v>
      </c>
      <c r="F30" s="1318">
        <v>2789</v>
      </c>
      <c r="G30" s="1318">
        <v>1998.2</v>
      </c>
      <c r="H30" s="1318">
        <v>2293.6999999999998</v>
      </c>
      <c r="I30" s="1318">
        <v>4657.1000000000004</v>
      </c>
      <c r="J30" s="1318">
        <v>5748.4</v>
      </c>
      <c r="K30" s="1318">
        <v>10407.9</v>
      </c>
      <c r="L30" s="1318">
        <v>5421.8</v>
      </c>
      <c r="M30" s="1318">
        <v>3238.6</v>
      </c>
      <c r="N30" s="1318">
        <v>17976.7</v>
      </c>
      <c r="O30" s="1318">
        <v>11886.8</v>
      </c>
      <c r="P30" s="1318">
        <v>79569.275999999998</v>
      </c>
      <c r="Q30" s="250" t="s">
        <v>592</v>
      </c>
      <c r="R30" s="1322">
        <v>129764.682</v>
      </c>
      <c r="S30" s="1318">
        <v>2150.39</v>
      </c>
      <c r="T30" s="1318">
        <v>1019.897</v>
      </c>
      <c r="U30" s="1318">
        <v>0</v>
      </c>
      <c r="V30" s="1323">
        <v>1523.778</v>
      </c>
      <c r="W30" s="1318">
        <v>0</v>
      </c>
      <c r="X30" s="1318">
        <v>0</v>
      </c>
      <c r="Y30" s="1318">
        <v>0</v>
      </c>
      <c r="Z30" s="1318">
        <v>0</v>
      </c>
      <c r="AA30" s="1322">
        <v>0</v>
      </c>
      <c r="AB30" s="1318">
        <v>0</v>
      </c>
      <c r="AC30" s="1318">
        <v>265.14999999999998</v>
      </c>
      <c r="AD30" s="1477">
        <v>265.14999999999998</v>
      </c>
    </row>
    <row r="31" spans="1:30" ht="18" customHeight="1">
      <c r="A31" s="250" t="s">
        <v>593</v>
      </c>
      <c r="B31" s="1322">
        <v>138.69999999999999</v>
      </c>
      <c r="C31" s="1318">
        <v>2076.1</v>
      </c>
      <c r="D31" s="1318">
        <v>410.07499999999999</v>
      </c>
      <c r="E31" s="1318">
        <v>555.37</v>
      </c>
      <c r="F31" s="1318">
        <v>2789</v>
      </c>
      <c r="G31" s="1318">
        <v>1998.2</v>
      </c>
      <c r="H31" s="1318">
        <v>2293.6999999999998</v>
      </c>
      <c r="I31" s="1318">
        <v>4657.1000000000004</v>
      </c>
      <c r="J31" s="1318">
        <v>5748.4</v>
      </c>
      <c r="K31" s="1318">
        <v>10407.9</v>
      </c>
      <c r="L31" s="1318">
        <v>5421.8</v>
      </c>
      <c r="M31" s="1318">
        <v>3238.6</v>
      </c>
      <c r="N31" s="1318">
        <v>1221.2</v>
      </c>
      <c r="O31" s="1318">
        <v>0</v>
      </c>
      <c r="P31" s="1318">
        <v>0</v>
      </c>
      <c r="Q31" s="250" t="s">
        <v>593</v>
      </c>
      <c r="R31" s="1322">
        <v>0</v>
      </c>
      <c r="S31" s="1318">
        <v>0</v>
      </c>
      <c r="T31" s="1318">
        <v>0</v>
      </c>
      <c r="U31" s="1318">
        <v>0</v>
      </c>
      <c r="V31" s="1323">
        <v>0</v>
      </c>
      <c r="W31" s="1318">
        <v>0</v>
      </c>
      <c r="X31" s="1318">
        <v>0</v>
      </c>
      <c r="Y31" s="1318">
        <v>0</v>
      </c>
      <c r="Z31" s="1318">
        <v>0</v>
      </c>
      <c r="AA31" s="1322">
        <v>0</v>
      </c>
      <c r="AB31" s="1318">
        <v>0</v>
      </c>
      <c r="AC31" s="1318">
        <v>0</v>
      </c>
      <c r="AD31" s="1477">
        <v>0</v>
      </c>
    </row>
    <row r="32" spans="1:30" ht="18" customHeight="1">
      <c r="A32" s="250" t="s">
        <v>594</v>
      </c>
      <c r="B32" s="1322">
        <v>0</v>
      </c>
      <c r="C32" s="1318">
        <v>0</v>
      </c>
      <c r="D32" s="1318">
        <v>50</v>
      </c>
      <c r="E32" s="1318" t="s">
        <v>47</v>
      </c>
      <c r="F32" s="1318" t="s">
        <v>47</v>
      </c>
      <c r="G32" s="1318" t="s">
        <v>47</v>
      </c>
      <c r="H32" s="1318" t="s">
        <v>47</v>
      </c>
      <c r="I32" s="1318" t="s">
        <v>47</v>
      </c>
      <c r="J32" s="1318" t="s">
        <v>47</v>
      </c>
      <c r="K32" s="1318" t="s">
        <v>47</v>
      </c>
      <c r="L32" s="1318">
        <v>0</v>
      </c>
      <c r="M32" s="1318">
        <v>0</v>
      </c>
      <c r="N32" s="1318">
        <v>0</v>
      </c>
      <c r="O32" s="1318">
        <v>0</v>
      </c>
      <c r="P32" s="1318">
        <v>0</v>
      </c>
      <c r="Q32" s="250" t="s">
        <v>594</v>
      </c>
      <c r="R32" s="1322">
        <v>0</v>
      </c>
      <c r="S32" s="1318">
        <v>0</v>
      </c>
      <c r="T32" s="1318">
        <v>0</v>
      </c>
      <c r="U32" s="1318">
        <v>0</v>
      </c>
      <c r="V32" s="1323">
        <v>0</v>
      </c>
      <c r="W32" s="1318">
        <v>0</v>
      </c>
      <c r="X32" s="1318">
        <v>0</v>
      </c>
      <c r="Y32" s="1318">
        <v>0</v>
      </c>
      <c r="Z32" s="1318">
        <v>0</v>
      </c>
      <c r="AA32" s="1322">
        <v>0</v>
      </c>
      <c r="AB32" s="1318">
        <v>0</v>
      </c>
      <c r="AC32" s="1318">
        <v>0</v>
      </c>
      <c r="AD32" s="1477">
        <v>0</v>
      </c>
    </row>
    <row r="33" spans="1:30" ht="18" customHeight="1">
      <c r="A33" s="250" t="s">
        <v>595</v>
      </c>
      <c r="B33" s="1322">
        <v>0</v>
      </c>
      <c r="C33" s="1318">
        <v>0</v>
      </c>
      <c r="D33" s="1318">
        <v>0</v>
      </c>
      <c r="E33" s="1318" t="s">
        <v>47</v>
      </c>
      <c r="F33" s="1318" t="s">
        <v>47</v>
      </c>
      <c r="G33" s="1318" t="s">
        <v>47</v>
      </c>
      <c r="H33" s="1318" t="s">
        <v>47</v>
      </c>
      <c r="I33" s="1318" t="s">
        <v>47</v>
      </c>
      <c r="J33" s="1318" t="s">
        <v>47</v>
      </c>
      <c r="K33" s="1318" t="s">
        <v>47</v>
      </c>
      <c r="L33" s="1318" t="s">
        <v>47</v>
      </c>
      <c r="M33" s="1318">
        <v>0</v>
      </c>
      <c r="N33" s="1318">
        <v>0</v>
      </c>
      <c r="O33" s="1318">
        <v>0</v>
      </c>
      <c r="P33" s="1318">
        <v>0</v>
      </c>
      <c r="Q33" s="250" t="s">
        <v>595</v>
      </c>
      <c r="R33" s="1322">
        <v>0</v>
      </c>
      <c r="S33" s="1318">
        <v>0</v>
      </c>
      <c r="T33" s="1318">
        <v>0</v>
      </c>
      <c r="U33" s="1318">
        <v>0</v>
      </c>
      <c r="V33" s="1323">
        <v>0</v>
      </c>
      <c r="W33" s="1318">
        <v>0</v>
      </c>
      <c r="X33" s="1318">
        <v>0</v>
      </c>
      <c r="Y33" s="1318">
        <v>0</v>
      </c>
      <c r="Z33" s="1318">
        <v>0</v>
      </c>
      <c r="AA33" s="1322">
        <v>0</v>
      </c>
      <c r="AB33" s="1318">
        <v>0</v>
      </c>
      <c r="AC33" s="1318">
        <v>0</v>
      </c>
      <c r="AD33" s="1477">
        <v>0</v>
      </c>
    </row>
    <row r="34" spans="1:30" ht="18" customHeight="1">
      <c r="A34" s="250" t="s">
        <v>596</v>
      </c>
      <c r="B34" s="1322">
        <v>0</v>
      </c>
      <c r="C34" s="1318">
        <v>0</v>
      </c>
      <c r="D34" s="1318">
        <v>0</v>
      </c>
      <c r="E34" s="1318">
        <v>138.42099999999999</v>
      </c>
      <c r="F34" s="1318">
        <v>0</v>
      </c>
      <c r="G34" s="1318" t="s">
        <v>47</v>
      </c>
      <c r="H34" s="1318" t="s">
        <v>47</v>
      </c>
      <c r="I34" s="1318" t="s">
        <v>47</v>
      </c>
      <c r="J34" s="1318" t="s">
        <v>47</v>
      </c>
      <c r="K34" s="1318" t="s">
        <v>47</v>
      </c>
      <c r="L34" s="1318" t="s">
        <v>47</v>
      </c>
      <c r="M34" s="1318">
        <v>0</v>
      </c>
      <c r="N34" s="1318">
        <v>0</v>
      </c>
      <c r="O34" s="1318">
        <v>0</v>
      </c>
      <c r="P34" s="1318">
        <v>0</v>
      </c>
      <c r="Q34" s="250" t="s">
        <v>596</v>
      </c>
      <c r="R34" s="1322">
        <v>0</v>
      </c>
      <c r="S34" s="1318">
        <v>0</v>
      </c>
      <c r="T34" s="1318">
        <v>0</v>
      </c>
      <c r="U34" s="1318">
        <v>0</v>
      </c>
      <c r="V34" s="1323">
        <v>0</v>
      </c>
      <c r="W34" s="1318">
        <v>0</v>
      </c>
      <c r="X34" s="1318">
        <v>0</v>
      </c>
      <c r="Y34" s="1318">
        <v>0</v>
      </c>
      <c r="Z34" s="1318">
        <v>0</v>
      </c>
      <c r="AA34" s="1322">
        <v>0</v>
      </c>
      <c r="AB34" s="1318">
        <v>0</v>
      </c>
      <c r="AC34" s="1318">
        <v>0</v>
      </c>
      <c r="AD34" s="1477">
        <v>0</v>
      </c>
    </row>
    <row r="35" spans="1:30" ht="18" customHeight="1">
      <c r="A35" s="250" t="s">
        <v>597</v>
      </c>
      <c r="B35" s="1322">
        <v>0</v>
      </c>
      <c r="C35" s="1318">
        <v>0</v>
      </c>
      <c r="D35" s="1318">
        <v>0</v>
      </c>
      <c r="E35" s="1318">
        <v>65</v>
      </c>
      <c r="F35" s="1318">
        <v>100</v>
      </c>
      <c r="G35" s="1318" t="s">
        <v>47</v>
      </c>
      <c r="H35" s="1318" t="s">
        <v>47</v>
      </c>
      <c r="I35" s="1318" t="s">
        <v>47</v>
      </c>
      <c r="J35" s="1318" t="s">
        <v>47</v>
      </c>
      <c r="K35" s="1318" t="s">
        <v>47</v>
      </c>
      <c r="L35" s="1318">
        <v>4105.1000000000004</v>
      </c>
      <c r="M35" s="1318">
        <v>0.2</v>
      </c>
      <c r="N35" s="1318">
        <v>0</v>
      </c>
      <c r="O35" s="1318">
        <v>38938.5</v>
      </c>
      <c r="P35" s="1318">
        <v>0</v>
      </c>
      <c r="Q35" s="250" t="s">
        <v>597</v>
      </c>
      <c r="R35" s="1322">
        <v>0</v>
      </c>
      <c r="S35" s="1318">
        <v>0</v>
      </c>
      <c r="T35" s="1318">
        <v>547.245</v>
      </c>
      <c r="U35" s="1318">
        <v>55.5</v>
      </c>
      <c r="V35" s="1323">
        <v>775.67399999999998</v>
      </c>
      <c r="W35" s="1318">
        <v>0</v>
      </c>
      <c r="X35" s="1318">
        <v>0</v>
      </c>
      <c r="Y35" s="1318">
        <v>0</v>
      </c>
      <c r="Z35" s="1318">
        <v>0</v>
      </c>
      <c r="AA35" s="1322">
        <v>0</v>
      </c>
      <c r="AB35" s="1318">
        <v>0</v>
      </c>
      <c r="AC35" s="1318">
        <v>0</v>
      </c>
      <c r="AD35" s="1477">
        <v>0</v>
      </c>
    </row>
    <row r="36" spans="1:30" ht="18" customHeight="1">
      <c r="A36" s="249"/>
      <c r="B36" s="1322"/>
      <c r="C36" s="1318"/>
      <c r="D36" s="1318"/>
      <c r="E36" s="1318"/>
      <c r="F36" s="1318"/>
      <c r="G36" s="1318"/>
      <c r="H36" s="1318"/>
      <c r="I36" s="1318"/>
      <c r="J36" s="1318"/>
      <c r="K36" s="1318"/>
      <c r="L36" s="1318"/>
      <c r="M36" s="1318"/>
      <c r="N36" s="1318"/>
      <c r="O36" s="1318"/>
      <c r="P36" s="1318"/>
      <c r="Q36" s="249"/>
      <c r="R36" s="1322"/>
      <c r="S36" s="1318"/>
      <c r="T36" s="1318"/>
      <c r="U36" s="1318"/>
      <c r="V36" s="1323"/>
      <c r="W36" s="1318"/>
      <c r="X36" s="1318"/>
      <c r="Y36" s="1318"/>
      <c r="Z36" s="1318"/>
      <c r="AA36" s="1322"/>
      <c r="AB36" s="1318"/>
      <c r="AC36" s="1318"/>
      <c r="AD36" s="1477"/>
    </row>
    <row r="37" spans="1:30" s="11" customFormat="1" ht="18" customHeight="1">
      <c r="A37" s="249" t="s">
        <v>511</v>
      </c>
      <c r="B37" s="1324">
        <v>0</v>
      </c>
      <c r="C37" s="1325">
        <v>0</v>
      </c>
      <c r="D37" s="1325">
        <v>251.95000000000002</v>
      </c>
      <c r="E37" s="1325">
        <v>338.77499999999998</v>
      </c>
      <c r="F37" s="1325">
        <v>0.1</v>
      </c>
      <c r="G37" s="1325" t="s">
        <v>47</v>
      </c>
      <c r="H37" s="1325" t="s">
        <v>47</v>
      </c>
      <c r="I37" s="1325" t="s">
        <v>47</v>
      </c>
      <c r="J37" s="1325" t="s">
        <v>47</v>
      </c>
      <c r="K37" s="1325" t="s">
        <v>47</v>
      </c>
      <c r="L37" s="1325" t="s">
        <v>47</v>
      </c>
      <c r="M37" s="1325">
        <v>0</v>
      </c>
      <c r="N37" s="1325">
        <v>100</v>
      </c>
      <c r="O37" s="1325">
        <v>0</v>
      </c>
      <c r="P37" s="1325">
        <v>1784.2470000000001</v>
      </c>
      <c r="Q37" s="249" t="s">
        <v>511</v>
      </c>
      <c r="R37" s="1324">
        <v>0</v>
      </c>
      <c r="S37" s="1325">
        <v>0</v>
      </c>
      <c r="T37" s="1325">
        <v>0</v>
      </c>
      <c r="U37" s="1325">
        <v>0</v>
      </c>
      <c r="V37" s="1326">
        <v>0</v>
      </c>
      <c r="W37" s="1325">
        <v>0</v>
      </c>
      <c r="X37" s="1325">
        <v>0</v>
      </c>
      <c r="Y37" s="1325">
        <v>0</v>
      </c>
      <c r="Z37" s="1325">
        <v>0</v>
      </c>
      <c r="AA37" s="1324">
        <v>0</v>
      </c>
      <c r="AB37" s="1325">
        <v>0</v>
      </c>
      <c r="AC37" s="1325">
        <v>0</v>
      </c>
      <c r="AD37" s="1478">
        <v>0</v>
      </c>
    </row>
    <row r="38" spans="1:30" ht="18" customHeight="1">
      <c r="A38" s="250" t="s">
        <v>598</v>
      </c>
      <c r="B38" s="1322">
        <v>0</v>
      </c>
      <c r="C38" s="1318">
        <v>0</v>
      </c>
      <c r="D38" s="1318">
        <v>251.95000000000002</v>
      </c>
      <c r="E38" s="1318">
        <v>338.709</v>
      </c>
      <c r="F38" s="1318">
        <v>0</v>
      </c>
      <c r="G38" s="1318" t="s">
        <v>47</v>
      </c>
      <c r="H38" s="1318" t="s">
        <v>47</v>
      </c>
      <c r="I38" s="1318" t="s">
        <v>47</v>
      </c>
      <c r="J38" s="1318" t="s">
        <v>47</v>
      </c>
      <c r="K38" s="1318" t="s">
        <v>47</v>
      </c>
      <c r="L38" s="1318" t="s">
        <v>47</v>
      </c>
      <c r="M38" s="1318">
        <v>0</v>
      </c>
      <c r="N38" s="1318">
        <v>100</v>
      </c>
      <c r="O38" s="1318">
        <v>0</v>
      </c>
      <c r="P38" s="1318">
        <v>0</v>
      </c>
      <c r="Q38" s="250" t="s">
        <v>598</v>
      </c>
      <c r="R38" s="1322">
        <v>0</v>
      </c>
      <c r="S38" s="1318">
        <v>0</v>
      </c>
      <c r="T38" s="1318">
        <v>0</v>
      </c>
      <c r="U38" s="1318">
        <v>0</v>
      </c>
      <c r="V38" s="1323">
        <v>0</v>
      </c>
      <c r="W38" s="1318">
        <v>0</v>
      </c>
      <c r="X38" s="1318">
        <v>0</v>
      </c>
      <c r="Y38" s="1318">
        <v>0</v>
      </c>
      <c r="Z38" s="1318">
        <v>0</v>
      </c>
      <c r="AA38" s="1322">
        <v>0</v>
      </c>
      <c r="AB38" s="1318">
        <v>0</v>
      </c>
      <c r="AC38" s="1318">
        <v>0</v>
      </c>
      <c r="AD38" s="1477">
        <v>0</v>
      </c>
    </row>
    <row r="39" spans="1:30" ht="18" customHeight="1">
      <c r="A39" s="250" t="s">
        <v>599</v>
      </c>
      <c r="B39" s="1322">
        <v>0</v>
      </c>
      <c r="C39" s="1318">
        <v>0</v>
      </c>
      <c r="D39" s="1318">
        <v>0</v>
      </c>
      <c r="E39" s="1318">
        <v>0</v>
      </c>
      <c r="F39" s="1318">
        <v>0</v>
      </c>
      <c r="G39" s="1318" t="s">
        <v>47</v>
      </c>
      <c r="H39" s="1318" t="s">
        <v>47</v>
      </c>
      <c r="I39" s="1318" t="s">
        <v>47</v>
      </c>
      <c r="J39" s="1318" t="s">
        <v>47</v>
      </c>
      <c r="K39" s="1318" t="s">
        <v>47</v>
      </c>
      <c r="L39" s="1318" t="s">
        <v>47</v>
      </c>
      <c r="M39" s="1318">
        <v>0</v>
      </c>
      <c r="N39" s="1318">
        <v>0</v>
      </c>
      <c r="O39" s="1318">
        <v>0</v>
      </c>
      <c r="P39" s="1318">
        <v>0</v>
      </c>
      <c r="Q39" s="250" t="s">
        <v>599</v>
      </c>
      <c r="R39" s="1322">
        <v>0</v>
      </c>
      <c r="S39" s="1318">
        <v>0</v>
      </c>
      <c r="T39" s="1318">
        <v>0</v>
      </c>
      <c r="U39" s="1318">
        <v>0</v>
      </c>
      <c r="V39" s="1323">
        <v>0</v>
      </c>
      <c r="W39" s="1318">
        <v>0</v>
      </c>
      <c r="X39" s="1318">
        <v>0</v>
      </c>
      <c r="Y39" s="1318">
        <v>0</v>
      </c>
      <c r="Z39" s="1318">
        <v>0</v>
      </c>
      <c r="AA39" s="1322">
        <v>0</v>
      </c>
      <c r="AB39" s="1318">
        <v>0</v>
      </c>
      <c r="AC39" s="1318">
        <v>0</v>
      </c>
      <c r="AD39" s="1477">
        <v>0</v>
      </c>
    </row>
    <row r="40" spans="1:30" ht="18" customHeight="1">
      <c r="A40" s="250" t="s">
        <v>600</v>
      </c>
      <c r="B40" s="1322">
        <v>0</v>
      </c>
      <c r="C40" s="1318">
        <v>0</v>
      </c>
      <c r="D40" s="1318">
        <v>0</v>
      </c>
      <c r="E40" s="1318">
        <v>6.6000000000000003E-2</v>
      </c>
      <c r="F40" s="1318">
        <v>0.1</v>
      </c>
      <c r="G40" s="1318" t="s">
        <v>47</v>
      </c>
      <c r="H40" s="1318" t="s">
        <v>47</v>
      </c>
      <c r="I40" s="1318" t="s">
        <v>47</v>
      </c>
      <c r="J40" s="1318" t="s">
        <v>47</v>
      </c>
      <c r="K40" s="1318" t="s">
        <v>47</v>
      </c>
      <c r="L40" s="1318" t="s">
        <v>47</v>
      </c>
      <c r="M40" s="1318">
        <v>0</v>
      </c>
      <c r="N40" s="1318">
        <v>0</v>
      </c>
      <c r="O40" s="1318">
        <v>0</v>
      </c>
      <c r="P40" s="1318">
        <v>0</v>
      </c>
      <c r="Q40" s="250" t="s">
        <v>600</v>
      </c>
      <c r="R40" s="1322">
        <v>0</v>
      </c>
      <c r="S40" s="1318">
        <v>0</v>
      </c>
      <c r="T40" s="1318">
        <v>0</v>
      </c>
      <c r="U40" s="1318">
        <v>0</v>
      </c>
      <c r="V40" s="1323">
        <v>0</v>
      </c>
      <c r="W40" s="1318">
        <v>0</v>
      </c>
      <c r="X40" s="1318">
        <v>0</v>
      </c>
      <c r="Y40" s="1318">
        <v>0</v>
      </c>
      <c r="Z40" s="1318">
        <v>0</v>
      </c>
      <c r="AA40" s="1322">
        <v>0</v>
      </c>
      <c r="AB40" s="1318">
        <v>0</v>
      </c>
      <c r="AC40" s="1318">
        <v>0</v>
      </c>
      <c r="AD40" s="1477">
        <v>0</v>
      </c>
    </row>
    <row r="41" spans="1:30" ht="18" customHeight="1">
      <c r="A41" s="250" t="s">
        <v>601</v>
      </c>
      <c r="B41" s="1322">
        <v>0</v>
      </c>
      <c r="C41" s="1318">
        <v>0</v>
      </c>
      <c r="D41" s="1318">
        <v>0</v>
      </c>
      <c r="E41" s="1318">
        <v>0</v>
      </c>
      <c r="F41" s="1318">
        <v>0</v>
      </c>
      <c r="G41" s="1318" t="s">
        <v>47</v>
      </c>
      <c r="H41" s="1318" t="s">
        <v>47</v>
      </c>
      <c r="I41" s="1318" t="s">
        <v>47</v>
      </c>
      <c r="J41" s="1318" t="s">
        <v>47</v>
      </c>
      <c r="K41" s="1318" t="s">
        <v>47</v>
      </c>
      <c r="L41" s="1318" t="s">
        <v>47</v>
      </c>
      <c r="M41" s="1318">
        <v>0</v>
      </c>
      <c r="N41" s="1318">
        <v>0</v>
      </c>
      <c r="O41" s="1318">
        <v>0</v>
      </c>
      <c r="P41" s="1318">
        <v>0</v>
      </c>
      <c r="Q41" s="250" t="s">
        <v>601</v>
      </c>
      <c r="R41" s="1322">
        <v>0</v>
      </c>
      <c r="S41" s="1318">
        <v>0</v>
      </c>
      <c r="T41" s="1318">
        <v>0</v>
      </c>
      <c r="U41" s="1318">
        <v>0</v>
      </c>
      <c r="V41" s="1323">
        <v>0</v>
      </c>
      <c r="W41" s="1318">
        <v>0</v>
      </c>
      <c r="X41" s="1318">
        <v>0</v>
      </c>
      <c r="Y41" s="1318">
        <v>0</v>
      </c>
      <c r="Z41" s="1318">
        <v>0</v>
      </c>
      <c r="AA41" s="1322">
        <v>0</v>
      </c>
      <c r="AB41" s="1318">
        <v>0</v>
      </c>
      <c r="AC41" s="1318">
        <v>0</v>
      </c>
      <c r="AD41" s="1477">
        <v>0</v>
      </c>
    </row>
    <row r="42" spans="1:30" ht="18" customHeight="1">
      <c r="A42" s="250" t="s">
        <v>602</v>
      </c>
      <c r="B42" s="1322">
        <v>0</v>
      </c>
      <c r="C42" s="1318">
        <v>0</v>
      </c>
      <c r="D42" s="1318">
        <v>0</v>
      </c>
      <c r="E42" s="1318">
        <v>6.6000000000000003E-2</v>
      </c>
      <c r="F42" s="1318">
        <v>0</v>
      </c>
      <c r="G42" s="1318" t="s">
        <v>47</v>
      </c>
      <c r="H42" s="1318" t="s">
        <v>47</v>
      </c>
      <c r="I42" s="1318" t="s">
        <v>47</v>
      </c>
      <c r="J42" s="1318" t="s">
        <v>47</v>
      </c>
      <c r="K42" s="1318" t="s">
        <v>47</v>
      </c>
      <c r="L42" s="1318" t="s">
        <v>47</v>
      </c>
      <c r="M42" s="1318">
        <v>0</v>
      </c>
      <c r="N42" s="1318">
        <v>0</v>
      </c>
      <c r="O42" s="1318">
        <v>0</v>
      </c>
      <c r="P42" s="1318">
        <v>0</v>
      </c>
      <c r="Q42" s="250" t="s">
        <v>602</v>
      </c>
      <c r="R42" s="1322">
        <v>0</v>
      </c>
      <c r="S42" s="1318">
        <v>0</v>
      </c>
      <c r="T42" s="1318">
        <v>0</v>
      </c>
      <c r="U42" s="1318">
        <v>0</v>
      </c>
      <c r="V42" s="1323">
        <v>0</v>
      </c>
      <c r="W42" s="1318">
        <v>0</v>
      </c>
      <c r="X42" s="1318">
        <v>0</v>
      </c>
      <c r="Y42" s="1318">
        <v>0</v>
      </c>
      <c r="Z42" s="1318">
        <v>0</v>
      </c>
      <c r="AA42" s="1322">
        <v>0</v>
      </c>
      <c r="AB42" s="1318">
        <v>0</v>
      </c>
      <c r="AC42" s="1318">
        <v>0</v>
      </c>
      <c r="AD42" s="1477">
        <v>0</v>
      </c>
    </row>
    <row r="43" spans="1:30" ht="18" customHeight="1">
      <c r="A43" s="250" t="s">
        <v>603</v>
      </c>
      <c r="B43" s="1322">
        <v>0</v>
      </c>
      <c r="C43" s="1318">
        <v>0</v>
      </c>
      <c r="D43" s="1318">
        <v>0</v>
      </c>
      <c r="E43" s="1318" t="s">
        <v>47</v>
      </c>
      <c r="F43" s="1318">
        <v>0.1</v>
      </c>
      <c r="G43" s="1318" t="s">
        <v>47</v>
      </c>
      <c r="H43" s="1318" t="s">
        <v>47</v>
      </c>
      <c r="I43" s="1318" t="s">
        <v>47</v>
      </c>
      <c r="J43" s="1318" t="s">
        <v>47</v>
      </c>
      <c r="K43" s="1318" t="s">
        <v>47</v>
      </c>
      <c r="L43" s="1318" t="s">
        <v>47</v>
      </c>
      <c r="M43" s="1318">
        <v>0</v>
      </c>
      <c r="N43" s="1318">
        <v>0</v>
      </c>
      <c r="O43" s="1318">
        <v>0</v>
      </c>
      <c r="P43" s="1318">
        <v>1784.2470000000001</v>
      </c>
      <c r="Q43" s="250" t="s">
        <v>603</v>
      </c>
      <c r="R43" s="1322">
        <v>0</v>
      </c>
      <c r="S43" s="1318">
        <v>0</v>
      </c>
      <c r="T43" s="1318">
        <v>0</v>
      </c>
      <c r="U43" s="1318">
        <v>0</v>
      </c>
      <c r="V43" s="1323">
        <v>0</v>
      </c>
      <c r="W43" s="1318">
        <v>0</v>
      </c>
      <c r="X43" s="1318">
        <v>0</v>
      </c>
      <c r="Y43" s="1318">
        <v>0</v>
      </c>
      <c r="Z43" s="1318">
        <v>0</v>
      </c>
      <c r="AA43" s="1322">
        <v>0</v>
      </c>
      <c r="AB43" s="1318">
        <v>0</v>
      </c>
      <c r="AC43" s="1318">
        <v>0</v>
      </c>
      <c r="AD43" s="1477">
        <v>0</v>
      </c>
    </row>
    <row r="44" spans="1:30" ht="18" customHeight="1">
      <c r="A44" s="249"/>
      <c r="B44" s="1322"/>
      <c r="C44" s="1318"/>
      <c r="D44" s="1318"/>
      <c r="E44" s="1318"/>
      <c r="F44" s="1318"/>
      <c r="G44" s="1318"/>
      <c r="H44" s="1318"/>
      <c r="I44" s="1318"/>
      <c r="J44" s="1318"/>
      <c r="K44" s="1318"/>
      <c r="L44" s="1318"/>
      <c r="M44" s="1318"/>
      <c r="N44" s="1318"/>
      <c r="O44" s="1318"/>
      <c r="P44" s="1318"/>
      <c r="Q44" s="249"/>
      <c r="R44" s="1322"/>
      <c r="S44" s="1318"/>
      <c r="T44" s="1318"/>
      <c r="U44" s="1318"/>
      <c r="V44" s="1323"/>
      <c r="W44" s="1318"/>
      <c r="X44" s="1318"/>
      <c r="Y44" s="1318"/>
      <c r="Z44" s="1318"/>
      <c r="AA44" s="1322" t="s">
        <v>8</v>
      </c>
      <c r="AB44" s="1318" t="s">
        <v>8</v>
      </c>
      <c r="AC44" s="1318" t="s">
        <v>8</v>
      </c>
      <c r="AD44" s="1477"/>
    </row>
    <row r="45" spans="1:30" s="11" customFormat="1" ht="18" customHeight="1">
      <c r="A45" s="249" t="s">
        <v>604</v>
      </c>
      <c r="B45" s="1324">
        <v>0</v>
      </c>
      <c r="C45" s="1325">
        <v>0</v>
      </c>
      <c r="D45" s="1325">
        <v>915.83299999999997</v>
      </c>
      <c r="E45" s="1325">
        <v>1890.711</v>
      </c>
      <c r="F45" s="1325">
        <v>1777.6</v>
      </c>
      <c r="G45" s="1325">
        <v>1442.2</v>
      </c>
      <c r="H45" s="1325">
        <v>1854.3</v>
      </c>
      <c r="I45" s="1325">
        <v>5723.2</v>
      </c>
      <c r="J45" s="1325">
        <v>4811</v>
      </c>
      <c r="K45" s="1325">
        <v>5036.7</v>
      </c>
      <c r="L45" s="1325">
        <v>3391.9</v>
      </c>
      <c r="M45" s="1325">
        <v>6249.1</v>
      </c>
      <c r="N45" s="1325">
        <v>6976.9</v>
      </c>
      <c r="O45" s="1325">
        <v>20348.7</v>
      </c>
      <c r="P45" s="1325">
        <v>21102.453000000001</v>
      </c>
      <c r="Q45" s="249" t="s">
        <v>604</v>
      </c>
      <c r="R45" s="1324">
        <v>23057.707999999999</v>
      </c>
      <c r="S45" s="1325">
        <v>88269.066000000006</v>
      </c>
      <c r="T45" s="1325">
        <v>60375.600000000006</v>
      </c>
      <c r="U45" s="1325">
        <v>35048.400000000001</v>
      </c>
      <c r="V45" s="1326">
        <v>35834.555</v>
      </c>
      <c r="W45" s="1325">
        <v>50435.85</v>
      </c>
      <c r="X45" s="1325">
        <v>48696.02</v>
      </c>
      <c r="Y45" s="1325">
        <v>23443.27</v>
      </c>
      <c r="Z45" s="1325">
        <v>12276.6</v>
      </c>
      <c r="AA45" s="1324">
        <v>14941.684489200001</v>
      </c>
      <c r="AB45" s="1325">
        <v>31124.379373380001</v>
      </c>
      <c r="AC45" s="1325">
        <v>17530.176567679999</v>
      </c>
      <c r="AD45" s="1478">
        <v>19037.099670330004</v>
      </c>
    </row>
    <row r="46" spans="1:30" ht="18" customHeight="1">
      <c r="A46" s="250" t="s">
        <v>605</v>
      </c>
      <c r="B46" s="1322">
        <v>0</v>
      </c>
      <c r="C46" s="1318">
        <v>0</v>
      </c>
      <c r="D46" s="1318">
        <v>915.83299999999997</v>
      </c>
      <c r="E46" s="1318">
        <v>1865.711</v>
      </c>
      <c r="F46" s="1318">
        <v>1580</v>
      </c>
      <c r="G46" s="1318">
        <v>1237.9000000000001</v>
      </c>
      <c r="H46" s="1318">
        <v>1854.3</v>
      </c>
      <c r="I46" s="1318">
        <v>5723.2</v>
      </c>
      <c r="J46" s="1318">
        <v>2448.3000000000002</v>
      </c>
      <c r="K46" s="1318">
        <v>5036.7</v>
      </c>
      <c r="L46" s="1318">
        <v>3073.9</v>
      </c>
      <c r="M46" s="1318">
        <v>5752.9</v>
      </c>
      <c r="N46" s="1318">
        <v>6351.3</v>
      </c>
      <c r="O46" s="1318">
        <v>18791.2</v>
      </c>
      <c r="P46" s="1318">
        <v>15835.235000000001</v>
      </c>
      <c r="Q46" s="250" t="s">
        <v>605</v>
      </c>
      <c r="R46" s="1322">
        <v>17529.317999999999</v>
      </c>
      <c r="S46" s="1318">
        <v>67770.248999999996</v>
      </c>
      <c r="T46" s="1318">
        <v>40134.5</v>
      </c>
      <c r="U46" s="1318">
        <v>12553.2</v>
      </c>
      <c r="V46" s="1323">
        <v>12992.436</v>
      </c>
      <c r="W46" s="1318">
        <v>24808.17</v>
      </c>
      <c r="X46" s="1318">
        <v>23976.720000000001</v>
      </c>
      <c r="Y46" s="1318">
        <v>15485.58</v>
      </c>
      <c r="Z46" s="1318">
        <v>9363.5</v>
      </c>
      <c r="AA46" s="1322">
        <v>12053.5449522</v>
      </c>
      <c r="AB46" s="1318">
        <v>29531.01690938</v>
      </c>
      <c r="AC46" s="1318">
        <v>17158.12988868</v>
      </c>
      <c r="AD46" s="1477">
        <v>18665.383078330004</v>
      </c>
    </row>
    <row r="47" spans="1:30" ht="18" customHeight="1">
      <c r="A47" s="250" t="s">
        <v>606</v>
      </c>
      <c r="B47" s="1322">
        <v>0</v>
      </c>
      <c r="C47" s="1318">
        <v>0</v>
      </c>
      <c r="D47" s="1318">
        <v>0</v>
      </c>
      <c r="E47" s="1318">
        <v>25</v>
      </c>
      <c r="F47" s="1318">
        <v>0</v>
      </c>
      <c r="G47" s="1318">
        <v>0</v>
      </c>
      <c r="H47" s="1318">
        <v>0</v>
      </c>
      <c r="I47" s="1318">
        <v>0</v>
      </c>
      <c r="J47" s="1318">
        <v>0</v>
      </c>
      <c r="K47" s="1318">
        <v>0</v>
      </c>
      <c r="L47" s="1318">
        <v>313.60000000000002</v>
      </c>
      <c r="M47" s="1318">
        <v>491.9</v>
      </c>
      <c r="N47" s="1318">
        <v>625.6</v>
      </c>
      <c r="O47" s="1318">
        <v>1557.5</v>
      </c>
      <c r="P47" s="1318">
        <v>5267.2179999999998</v>
      </c>
      <c r="Q47" s="250" t="s">
        <v>606</v>
      </c>
      <c r="R47" s="1322">
        <v>4794.2920000000004</v>
      </c>
      <c r="S47" s="1318">
        <v>20863.865000000002</v>
      </c>
      <c r="T47" s="1318">
        <v>19200.8</v>
      </c>
      <c r="U47" s="1318">
        <v>17899</v>
      </c>
      <c r="V47" s="1323">
        <v>14685.803</v>
      </c>
      <c r="W47" s="1318">
        <v>14148.23</v>
      </c>
      <c r="X47" s="1318">
        <v>14106.69</v>
      </c>
      <c r="Y47" s="1318">
        <v>0</v>
      </c>
      <c r="Z47" s="1318">
        <v>0</v>
      </c>
      <c r="AA47" s="1322">
        <v>0</v>
      </c>
      <c r="AB47" s="1318">
        <v>0</v>
      </c>
      <c r="AC47" s="1318">
        <v>0</v>
      </c>
      <c r="AD47" s="1477">
        <v>0</v>
      </c>
    </row>
    <row r="48" spans="1:30" ht="18" customHeight="1">
      <c r="A48" s="250" t="s">
        <v>607</v>
      </c>
      <c r="B48" s="1322">
        <v>0</v>
      </c>
      <c r="C48" s="1318">
        <v>0</v>
      </c>
      <c r="D48" s="1318">
        <v>0</v>
      </c>
      <c r="E48" s="1318">
        <v>0</v>
      </c>
      <c r="F48" s="1318">
        <v>197.6</v>
      </c>
      <c r="G48" s="1318">
        <v>204.3</v>
      </c>
      <c r="H48" s="1318">
        <v>0</v>
      </c>
      <c r="I48" s="1318">
        <v>0</v>
      </c>
      <c r="J48" s="1318">
        <v>2362.6999999999998</v>
      </c>
      <c r="K48" s="1318">
        <v>0</v>
      </c>
      <c r="L48" s="1318">
        <v>4.4000000000000004</v>
      </c>
      <c r="M48" s="1318">
        <v>4.3</v>
      </c>
      <c r="N48" s="1318">
        <v>0</v>
      </c>
      <c r="O48" s="1318">
        <v>0</v>
      </c>
      <c r="P48" s="1318">
        <v>0</v>
      </c>
      <c r="Q48" s="250" t="s">
        <v>607</v>
      </c>
      <c r="R48" s="1322">
        <v>734.09799999999996</v>
      </c>
      <c r="S48" s="1318">
        <v>-365.04800000000012</v>
      </c>
      <c r="T48" s="1318">
        <v>1040.3</v>
      </c>
      <c r="U48" s="1318">
        <v>4596.2</v>
      </c>
      <c r="V48" s="1323">
        <v>8156.3160000000007</v>
      </c>
      <c r="W48" s="1318">
        <v>11479.45</v>
      </c>
      <c r="X48" s="1318">
        <v>10612.61</v>
      </c>
      <c r="Y48" s="1318">
        <v>7957.69</v>
      </c>
      <c r="Z48" s="1318">
        <v>2913.1</v>
      </c>
      <c r="AA48" s="1322">
        <v>2888.139537</v>
      </c>
      <c r="AB48" s="1318">
        <v>1593.362464</v>
      </c>
      <c r="AC48" s="1318">
        <v>372.04667899999998</v>
      </c>
      <c r="AD48" s="1477">
        <v>371.71659199999999</v>
      </c>
    </row>
    <row r="49" spans="1:30" ht="18" customHeight="1">
      <c r="A49" s="249"/>
      <c r="B49" s="1322"/>
      <c r="C49" s="1318"/>
      <c r="D49" s="1318"/>
      <c r="E49" s="1318"/>
      <c r="F49" s="1318"/>
      <c r="G49" s="1318"/>
      <c r="H49" s="1318"/>
      <c r="I49" s="1318"/>
      <c r="J49" s="1318"/>
      <c r="K49" s="1318"/>
      <c r="L49" s="1318"/>
      <c r="M49" s="1318"/>
      <c r="N49" s="1318"/>
      <c r="O49" s="1318"/>
      <c r="P49" s="1318"/>
      <c r="Q49" s="249"/>
      <c r="R49" s="1322"/>
      <c r="S49" s="1318"/>
      <c r="T49" s="1318"/>
      <c r="U49" s="1318"/>
      <c r="V49" s="1323"/>
      <c r="W49" s="1318"/>
      <c r="X49" s="1318"/>
      <c r="Y49" s="1318"/>
      <c r="Z49" s="1318"/>
      <c r="AA49" s="1322">
        <v>0</v>
      </c>
      <c r="AB49" s="1318">
        <v>0</v>
      </c>
      <c r="AC49" s="1318">
        <v>0</v>
      </c>
      <c r="AD49" s="1477">
        <v>0</v>
      </c>
    </row>
    <row r="50" spans="1:30" s="11" customFormat="1" ht="18" customHeight="1">
      <c r="A50" s="249" t="s">
        <v>608</v>
      </c>
      <c r="B50" s="1324">
        <v>103.5</v>
      </c>
      <c r="C50" s="1325">
        <v>98.4</v>
      </c>
      <c r="D50" s="1325">
        <v>89.284000000000006</v>
      </c>
      <c r="E50" s="1325">
        <v>207.90299999999999</v>
      </c>
      <c r="F50" s="1325">
        <v>335.7</v>
      </c>
      <c r="G50" s="1325">
        <v>399</v>
      </c>
      <c r="H50" s="1325">
        <v>567.4</v>
      </c>
      <c r="I50" s="1325">
        <v>1801.8</v>
      </c>
      <c r="J50" s="1325">
        <v>2738.7</v>
      </c>
      <c r="K50" s="1325">
        <v>5122.7</v>
      </c>
      <c r="L50" s="1325">
        <v>3137.4</v>
      </c>
      <c r="M50" s="1325">
        <v>4587.6000000000004</v>
      </c>
      <c r="N50" s="1325">
        <v>9868.5</v>
      </c>
      <c r="O50" s="1325">
        <v>9175.4</v>
      </c>
      <c r="P50" s="1325">
        <v>9038.009</v>
      </c>
      <c r="Q50" s="249" t="s">
        <v>608</v>
      </c>
      <c r="R50" s="1324">
        <v>13400.996999999999</v>
      </c>
      <c r="S50" s="1325">
        <v>22250.081999999999</v>
      </c>
      <c r="T50" s="1325">
        <v>23745.4</v>
      </c>
      <c r="U50" s="1325">
        <v>42436.2</v>
      </c>
      <c r="V50" s="1326">
        <v>26120.995999999999</v>
      </c>
      <c r="W50" s="1325">
        <v>28085.96</v>
      </c>
      <c r="X50" s="1325">
        <v>28897.360000000001</v>
      </c>
      <c r="Y50" s="1325">
        <v>10060.700000000001</v>
      </c>
      <c r="Z50" s="1325">
        <v>12053.8</v>
      </c>
      <c r="AA50" s="1324">
        <v>13506.318472159999</v>
      </c>
      <c r="AB50" s="1325">
        <v>12100.446720469999</v>
      </c>
      <c r="AC50" s="1325">
        <v>12698.607183200002</v>
      </c>
      <c r="AD50" s="1478">
        <v>10069.513252159999</v>
      </c>
    </row>
    <row r="51" spans="1:30" ht="18" customHeight="1">
      <c r="A51" s="249"/>
      <c r="B51" s="1322"/>
      <c r="C51" s="1318"/>
      <c r="D51" s="1318"/>
      <c r="E51" s="1318"/>
      <c r="F51" s="1318"/>
      <c r="G51" s="1318"/>
      <c r="H51" s="1318"/>
      <c r="I51" s="1318"/>
      <c r="J51" s="1318"/>
      <c r="K51" s="1318"/>
      <c r="L51" s="1318"/>
      <c r="M51" s="1318"/>
      <c r="N51" s="1318"/>
      <c r="O51" s="1318"/>
      <c r="P51" s="1318"/>
      <c r="Q51" s="249"/>
      <c r="R51" s="1322"/>
      <c r="S51" s="1318"/>
      <c r="T51" s="1318"/>
      <c r="U51" s="1318"/>
      <c r="V51" s="1323"/>
      <c r="W51" s="1318"/>
      <c r="X51" s="1318"/>
      <c r="Y51" s="1318"/>
      <c r="Z51" s="1318"/>
      <c r="AA51" s="1322" t="s">
        <v>8</v>
      </c>
      <c r="AB51" s="1318" t="s">
        <v>8</v>
      </c>
      <c r="AC51" s="1318" t="s">
        <v>8</v>
      </c>
      <c r="AD51" s="1477" t="s">
        <v>8</v>
      </c>
    </row>
    <row r="52" spans="1:30" s="11" customFormat="1" ht="18" customHeight="1">
      <c r="A52" s="249" t="s">
        <v>609</v>
      </c>
      <c r="B52" s="1324">
        <v>0</v>
      </c>
      <c r="C52" s="1325">
        <v>0</v>
      </c>
      <c r="D52" s="1325">
        <v>79.742000000000004</v>
      </c>
      <c r="E52" s="1325">
        <v>135.703</v>
      </c>
      <c r="F52" s="1325">
        <v>174.8</v>
      </c>
      <c r="G52" s="1325">
        <v>214.9</v>
      </c>
      <c r="H52" s="1325">
        <v>304.60000000000002</v>
      </c>
      <c r="I52" s="1325">
        <v>427.1</v>
      </c>
      <c r="J52" s="1325">
        <v>393</v>
      </c>
      <c r="K52" s="1325">
        <v>439.9</v>
      </c>
      <c r="L52" s="1325">
        <v>607.6</v>
      </c>
      <c r="M52" s="1325">
        <v>673.6</v>
      </c>
      <c r="N52" s="1325">
        <v>696.6</v>
      </c>
      <c r="O52" s="1325">
        <v>749.5</v>
      </c>
      <c r="P52" s="1325">
        <v>563.64199999999994</v>
      </c>
      <c r="Q52" s="249" t="s">
        <v>609</v>
      </c>
      <c r="R52" s="1324">
        <v>665.03899999999999</v>
      </c>
      <c r="S52" s="1325">
        <v>653.08500000000004</v>
      </c>
      <c r="T52" s="1325">
        <v>1207.4000000000001</v>
      </c>
      <c r="U52" s="1325">
        <v>1581.3</v>
      </c>
      <c r="V52" s="1326">
        <v>3378.6660000000002</v>
      </c>
      <c r="W52" s="1325">
        <v>3398.98</v>
      </c>
      <c r="X52" s="1325">
        <v>3519.9</v>
      </c>
      <c r="Y52" s="1325">
        <v>1262.8900000000001</v>
      </c>
      <c r="Z52" s="1325">
        <v>1274.0999999999999</v>
      </c>
      <c r="AA52" s="1324">
        <v>1249.9871066300002</v>
      </c>
      <c r="AB52" s="1325">
        <v>1224.5242507400001</v>
      </c>
      <c r="AC52" s="1325">
        <v>1200.6150235999999</v>
      </c>
      <c r="AD52" s="1478">
        <v>1237.75819512</v>
      </c>
    </row>
    <row r="53" spans="1:30" ht="18" customHeight="1">
      <c r="A53" s="249"/>
      <c r="B53" s="1322"/>
      <c r="C53" s="1318"/>
      <c r="D53" s="1318"/>
      <c r="E53" s="1318"/>
      <c r="F53" s="1318"/>
      <c r="G53" s="1318"/>
      <c r="H53" s="1318"/>
      <c r="I53" s="1318"/>
      <c r="J53" s="1318"/>
      <c r="K53" s="1318"/>
      <c r="L53" s="1318"/>
      <c r="M53" s="1318"/>
      <c r="N53" s="1318"/>
      <c r="O53" s="1318"/>
      <c r="P53" s="1318"/>
      <c r="Q53" s="249"/>
      <c r="R53" s="1322"/>
      <c r="S53" s="1318"/>
      <c r="T53" s="1318"/>
      <c r="U53" s="1318"/>
      <c r="V53" s="1323"/>
      <c r="W53" s="1318"/>
      <c r="X53" s="1318"/>
      <c r="Y53" s="1318"/>
      <c r="Z53" s="1318"/>
      <c r="AA53" s="1322"/>
      <c r="AB53" s="1318"/>
      <c r="AC53" s="1318"/>
      <c r="AD53" s="1477"/>
    </row>
    <row r="54" spans="1:30" s="11" customFormat="1" ht="18" customHeight="1">
      <c r="A54" s="251" t="s">
        <v>610</v>
      </c>
      <c r="B54" s="1324">
        <v>4461.7999999999993</v>
      </c>
      <c r="C54" s="1325">
        <v>9583.1999999999989</v>
      </c>
      <c r="D54" s="1325">
        <v>3431.8530000000001</v>
      </c>
      <c r="E54" s="1325">
        <v>11778.447</v>
      </c>
      <c r="F54" s="1325">
        <v>6976.1</v>
      </c>
      <c r="G54" s="1325">
        <v>7852.5999999999995</v>
      </c>
      <c r="H54" s="1325">
        <v>15049.6</v>
      </c>
      <c r="I54" s="1325">
        <v>30260.799999999999</v>
      </c>
      <c r="J54" s="1325">
        <v>32353.700000000004</v>
      </c>
      <c r="K54" s="1325">
        <v>57282.9</v>
      </c>
      <c r="L54" s="1325">
        <v>52731.199999999997</v>
      </c>
      <c r="M54" s="1325">
        <v>67346.2</v>
      </c>
      <c r="N54" s="1325">
        <v>99303.62</v>
      </c>
      <c r="O54" s="1325">
        <v>186531.31</v>
      </c>
      <c r="P54" s="1325">
        <v>298266.03099999996</v>
      </c>
      <c r="Q54" s="251" t="s">
        <v>610</v>
      </c>
      <c r="R54" s="1324">
        <v>417154.60299999989</v>
      </c>
      <c r="S54" s="1325">
        <v>345954.12800000003</v>
      </c>
      <c r="T54" s="1325">
        <v>362408.14200000005</v>
      </c>
      <c r="U54" s="1325">
        <v>320753.09999999998</v>
      </c>
      <c r="V54" s="1326">
        <v>344718.82900000003</v>
      </c>
      <c r="W54" s="1325">
        <v>359388.07</v>
      </c>
      <c r="X54" s="1325">
        <v>344238.08000000002</v>
      </c>
      <c r="Y54" s="1325">
        <v>155618.23000000001</v>
      </c>
      <c r="Z54" s="1325">
        <v>133762.9</v>
      </c>
      <c r="AA54" s="1324">
        <v>139633.18343489</v>
      </c>
      <c r="AB54" s="1325">
        <v>173146.63223343005</v>
      </c>
      <c r="AC54" s="1325">
        <v>155339.10464606999</v>
      </c>
      <c r="AD54" s="1478">
        <v>131229.57387163001</v>
      </c>
    </row>
    <row r="55" spans="1:30" s="11" customFormat="1" ht="18" customHeight="1">
      <c r="A55" s="252" t="s">
        <v>611</v>
      </c>
      <c r="B55" s="1324">
        <v>0</v>
      </c>
      <c r="C55" s="1325">
        <v>0</v>
      </c>
      <c r="D55" s="1325">
        <v>12190.065000000001</v>
      </c>
      <c r="E55" s="1325">
        <v>32426.946</v>
      </c>
      <c r="F55" s="1325">
        <v>35010.9</v>
      </c>
      <c r="G55" s="1325">
        <v>59098.5</v>
      </c>
      <c r="H55" s="1325">
        <v>89336.4</v>
      </c>
      <c r="I55" s="1325">
        <v>126802.3</v>
      </c>
      <c r="J55" s="1325">
        <v>128995</v>
      </c>
      <c r="K55" s="1325">
        <v>99369.7</v>
      </c>
      <c r="L55" s="1325">
        <v>116192.8</v>
      </c>
      <c r="M55" s="1325">
        <v>113051.1</v>
      </c>
      <c r="N55" s="1325">
        <v>53278.7</v>
      </c>
      <c r="O55" s="1325">
        <v>76393.5</v>
      </c>
      <c r="P55" s="1325">
        <v>256795.70099999994</v>
      </c>
      <c r="Q55" s="252" t="s">
        <v>611</v>
      </c>
      <c r="R55" s="1324">
        <v>465618.09600000002</v>
      </c>
      <c r="S55" s="1325">
        <v>109863.978</v>
      </c>
      <c r="T55" s="1325">
        <v>60271</v>
      </c>
      <c r="U55" s="1325">
        <v>106713.20000000001</v>
      </c>
      <c r="V55" s="1326">
        <v>87326.462</v>
      </c>
      <c r="W55" s="1325">
        <v>22044.71</v>
      </c>
      <c r="X55" s="1325">
        <v>19786.62</v>
      </c>
      <c r="Y55" s="1325">
        <v>18776.240000000002</v>
      </c>
      <c r="Z55" s="1325">
        <v>27658.3</v>
      </c>
      <c r="AA55" s="1324">
        <v>14939.62195286</v>
      </c>
      <c r="AB55" s="1325">
        <v>7737.1383799899995</v>
      </c>
      <c r="AC55" s="1325">
        <v>7354.3442328500005</v>
      </c>
      <c r="AD55" s="1478">
        <v>3163.0004931900003</v>
      </c>
    </row>
    <row r="56" spans="1:30" ht="18" customHeight="1">
      <c r="A56" s="253" t="s">
        <v>612</v>
      </c>
      <c r="B56" s="1322">
        <v>0</v>
      </c>
      <c r="C56" s="1318">
        <v>0</v>
      </c>
      <c r="D56" s="1318">
        <v>7012.8890000000001</v>
      </c>
      <c r="E56" s="1318">
        <v>24955.297999999999</v>
      </c>
      <c r="F56" s="1318">
        <v>14300.6</v>
      </c>
      <c r="G56" s="1318">
        <v>19179.3</v>
      </c>
      <c r="H56" s="1318">
        <v>50910.2</v>
      </c>
      <c r="I56" s="1318">
        <v>50937.8</v>
      </c>
      <c r="J56" s="1318">
        <v>47716.4</v>
      </c>
      <c r="K56" s="1318">
        <v>58839.1</v>
      </c>
      <c r="L56" s="1318">
        <v>55235.9</v>
      </c>
      <c r="M56" s="1318">
        <v>51381.9</v>
      </c>
      <c r="N56" s="1318">
        <v>5658.5</v>
      </c>
      <c r="O56" s="1318">
        <v>20885.099999999999</v>
      </c>
      <c r="P56" s="1318">
        <v>134105.60999999999</v>
      </c>
      <c r="Q56" s="253" t="s">
        <v>612</v>
      </c>
      <c r="R56" s="1322">
        <v>159023</v>
      </c>
      <c r="S56" s="1318">
        <v>64754.999999999993</v>
      </c>
      <c r="T56" s="1318">
        <v>25797.4</v>
      </c>
      <c r="U56" s="1318">
        <v>71025</v>
      </c>
      <c r="V56" s="1323">
        <v>33578.482000000004</v>
      </c>
      <c r="W56" s="1318">
        <v>4662</v>
      </c>
      <c r="X56" s="1318">
        <v>2000</v>
      </c>
      <c r="Y56" s="1318">
        <v>11917</v>
      </c>
      <c r="Z56" s="1318">
        <v>20570</v>
      </c>
      <c r="AA56" s="1322">
        <v>9113</v>
      </c>
      <c r="AB56" s="1318">
        <v>5811</v>
      </c>
      <c r="AC56" s="1318">
        <v>6865</v>
      </c>
      <c r="AD56" s="1477">
        <v>0</v>
      </c>
    </row>
    <row r="57" spans="1:30" ht="18" customHeight="1">
      <c r="A57" s="253" t="s">
        <v>613</v>
      </c>
      <c r="B57" s="1322">
        <v>0</v>
      </c>
      <c r="C57" s="1318">
        <v>0</v>
      </c>
      <c r="D57" s="1318" t="s">
        <v>47</v>
      </c>
      <c r="E57" s="1318">
        <v>0</v>
      </c>
      <c r="F57" s="1318">
        <v>0</v>
      </c>
      <c r="G57" s="1318">
        <v>0</v>
      </c>
      <c r="H57" s="1318">
        <v>0</v>
      </c>
      <c r="I57" s="1318">
        <v>0</v>
      </c>
      <c r="J57" s="1318">
        <v>0</v>
      </c>
      <c r="K57" s="1318">
        <v>0</v>
      </c>
      <c r="L57" s="1318">
        <v>0</v>
      </c>
      <c r="M57" s="1318">
        <v>0</v>
      </c>
      <c r="N57" s="1318">
        <v>13728.4</v>
      </c>
      <c r="O57" s="1318">
        <v>0</v>
      </c>
      <c r="P57" s="1318">
        <v>0</v>
      </c>
      <c r="Q57" s="253" t="s">
        <v>613</v>
      </c>
      <c r="R57" s="1322">
        <v>0</v>
      </c>
      <c r="S57" s="1318">
        <v>0</v>
      </c>
      <c r="T57" s="1318">
        <v>0</v>
      </c>
      <c r="U57" s="1318">
        <v>0</v>
      </c>
      <c r="V57" s="1323">
        <v>0</v>
      </c>
      <c r="W57" s="1318">
        <v>0</v>
      </c>
      <c r="X57" s="1318">
        <v>0</v>
      </c>
      <c r="Y57" s="1318">
        <v>0</v>
      </c>
      <c r="Z57" s="1318">
        <v>0</v>
      </c>
      <c r="AA57" s="1322">
        <v>0</v>
      </c>
      <c r="AB57" s="1318">
        <v>0</v>
      </c>
      <c r="AC57" s="1318">
        <v>0</v>
      </c>
      <c r="AD57" s="1477">
        <v>0</v>
      </c>
    </row>
    <row r="58" spans="1:30" ht="18" customHeight="1">
      <c r="A58" s="253" t="s">
        <v>614</v>
      </c>
      <c r="B58" s="1322">
        <v>0</v>
      </c>
      <c r="C58" s="1318">
        <v>0</v>
      </c>
      <c r="D58" s="1318" t="s">
        <v>47</v>
      </c>
      <c r="E58" s="1318" t="s">
        <v>47</v>
      </c>
      <c r="F58" s="1318" t="s">
        <v>47</v>
      </c>
      <c r="G58" s="1318" t="s">
        <v>47</v>
      </c>
      <c r="H58" s="1318" t="s">
        <v>47</v>
      </c>
      <c r="I58" s="1318">
        <v>1632</v>
      </c>
      <c r="J58" s="1318">
        <v>0</v>
      </c>
      <c r="K58" s="1318">
        <v>3107</v>
      </c>
      <c r="L58" s="1318">
        <v>15.5</v>
      </c>
      <c r="M58" s="1318">
        <v>0</v>
      </c>
      <c r="N58" s="1318">
        <v>0</v>
      </c>
      <c r="O58" s="1318">
        <v>0</v>
      </c>
      <c r="P58" s="1318">
        <v>0</v>
      </c>
      <c r="Q58" s="253" t="s">
        <v>614</v>
      </c>
      <c r="R58" s="1322">
        <v>0</v>
      </c>
      <c r="S58" s="1318">
        <v>0</v>
      </c>
      <c r="T58" s="1318">
        <v>0</v>
      </c>
      <c r="U58" s="1318">
        <v>0</v>
      </c>
      <c r="V58" s="1323">
        <v>0</v>
      </c>
      <c r="W58" s="1318">
        <v>0</v>
      </c>
      <c r="X58" s="1318">
        <v>0</v>
      </c>
      <c r="Y58" s="1318">
        <v>0</v>
      </c>
      <c r="Z58" s="1318">
        <v>0</v>
      </c>
      <c r="AA58" s="1322">
        <v>0</v>
      </c>
      <c r="AB58" s="1318">
        <v>0</v>
      </c>
      <c r="AC58" s="1318">
        <v>0</v>
      </c>
      <c r="AD58" s="1477">
        <v>0</v>
      </c>
    </row>
    <row r="59" spans="1:30" ht="18" customHeight="1">
      <c r="A59" s="253" t="s">
        <v>615</v>
      </c>
      <c r="B59" s="1322">
        <v>0</v>
      </c>
      <c r="C59" s="1318">
        <v>0</v>
      </c>
      <c r="D59" s="1318">
        <v>5177.1760000000004</v>
      </c>
      <c r="E59" s="1318">
        <v>7471.6480000000001</v>
      </c>
      <c r="F59" s="1318">
        <v>20710.3</v>
      </c>
      <c r="G59" s="1318">
        <v>1004.9999999999999</v>
      </c>
      <c r="H59" s="1318">
        <v>33304.199999999997</v>
      </c>
      <c r="I59" s="1318">
        <v>74232.5</v>
      </c>
      <c r="J59" s="1318">
        <v>81278.600000000006</v>
      </c>
      <c r="K59" s="1318">
        <v>33756</v>
      </c>
      <c r="L59" s="1318">
        <v>60941.4</v>
      </c>
      <c r="M59" s="1318">
        <v>60155.8</v>
      </c>
      <c r="N59" s="1318">
        <v>33891.800000000003</v>
      </c>
      <c r="O59" s="1318">
        <v>55508.4</v>
      </c>
      <c r="P59" s="1318">
        <v>99604.290999999997</v>
      </c>
      <c r="Q59" s="253" t="s">
        <v>615</v>
      </c>
      <c r="R59" s="1322">
        <v>60401.587</v>
      </c>
      <c r="S59" s="1318">
        <v>26777.850999999999</v>
      </c>
      <c r="T59" s="1318">
        <v>34473.599999999999</v>
      </c>
      <c r="U59" s="1318">
        <v>23039.1</v>
      </c>
      <c r="V59" s="1323">
        <v>35334.436999999998</v>
      </c>
      <c r="W59" s="1318">
        <v>17382.71</v>
      </c>
      <c r="X59" s="1318">
        <v>17786.62</v>
      </c>
      <c r="Y59" s="1318">
        <v>6859.24</v>
      </c>
      <c r="Z59" s="1318">
        <v>7088.3</v>
      </c>
      <c r="AA59" s="1322">
        <v>5826.6219528599995</v>
      </c>
      <c r="AB59" s="1318">
        <v>1926.13837999</v>
      </c>
      <c r="AC59" s="1318">
        <v>489.34423285000003</v>
      </c>
      <c r="AD59" s="1477">
        <v>3163.0004931900003</v>
      </c>
    </row>
    <row r="60" spans="1:30" ht="18" customHeight="1">
      <c r="A60" s="253" t="s">
        <v>616</v>
      </c>
      <c r="B60" s="1322">
        <v>0</v>
      </c>
      <c r="C60" s="1318">
        <v>0</v>
      </c>
      <c r="D60" s="1318" t="s">
        <v>47</v>
      </c>
      <c r="E60" s="1318">
        <v>0</v>
      </c>
      <c r="F60" s="1318">
        <v>0</v>
      </c>
      <c r="G60" s="1318">
        <v>38914.199999999997</v>
      </c>
      <c r="H60" s="1318">
        <v>4172</v>
      </c>
      <c r="I60" s="1318">
        <v>0</v>
      </c>
      <c r="J60" s="1318">
        <v>0</v>
      </c>
      <c r="K60" s="1318">
        <v>3667.6</v>
      </c>
      <c r="L60" s="1318">
        <v>0</v>
      </c>
      <c r="M60" s="1318">
        <v>0</v>
      </c>
      <c r="N60" s="1318">
        <v>0</v>
      </c>
      <c r="O60" s="1318">
        <v>0</v>
      </c>
      <c r="P60" s="1318">
        <v>0</v>
      </c>
      <c r="Q60" s="253" t="s">
        <v>616</v>
      </c>
      <c r="R60" s="1322">
        <v>0</v>
      </c>
      <c r="S60" s="1318">
        <v>0</v>
      </c>
      <c r="T60" s="1318">
        <v>0</v>
      </c>
      <c r="U60" s="1318">
        <v>0</v>
      </c>
      <c r="V60" s="1323">
        <v>0</v>
      </c>
      <c r="W60" s="1318">
        <v>0</v>
      </c>
      <c r="X60" s="1318">
        <v>0</v>
      </c>
      <c r="Y60" s="1318">
        <v>0</v>
      </c>
      <c r="Z60" s="1318">
        <v>0</v>
      </c>
      <c r="AA60" s="1322">
        <v>0</v>
      </c>
      <c r="AB60" s="1318">
        <v>0</v>
      </c>
      <c r="AC60" s="1318">
        <v>0</v>
      </c>
      <c r="AD60" s="1477">
        <v>0</v>
      </c>
    </row>
    <row r="61" spans="1:30" ht="18" customHeight="1" thickBot="1">
      <c r="A61" s="254" t="s">
        <v>617</v>
      </c>
      <c r="B61" s="1327">
        <v>0</v>
      </c>
      <c r="C61" s="1328">
        <v>0</v>
      </c>
      <c r="D61" s="1328" t="s">
        <v>47</v>
      </c>
      <c r="E61" s="1328">
        <v>0</v>
      </c>
      <c r="F61" s="1328">
        <v>0</v>
      </c>
      <c r="G61" s="1328">
        <v>0</v>
      </c>
      <c r="H61" s="1328">
        <v>0</v>
      </c>
      <c r="I61" s="1328">
        <v>0</v>
      </c>
      <c r="J61" s="1328">
        <v>0</v>
      </c>
      <c r="K61" s="1328">
        <v>0</v>
      </c>
      <c r="L61" s="1328" t="s">
        <v>47</v>
      </c>
      <c r="M61" s="1328">
        <v>1372.4</v>
      </c>
      <c r="N61" s="1328">
        <v>0</v>
      </c>
      <c r="O61" s="1328">
        <v>0</v>
      </c>
      <c r="P61" s="1328">
        <v>23085.8</v>
      </c>
      <c r="Q61" s="254" t="s">
        <v>617</v>
      </c>
      <c r="R61" s="1327">
        <v>246193.50899999999</v>
      </c>
      <c r="S61" s="1328">
        <v>18331.127</v>
      </c>
      <c r="T61" s="1328">
        <v>0</v>
      </c>
      <c r="U61" s="1328">
        <v>12649.1</v>
      </c>
      <c r="V61" s="1329">
        <v>18413.543000000001</v>
      </c>
      <c r="W61" s="1328">
        <v>0</v>
      </c>
      <c r="X61" s="1328">
        <v>0</v>
      </c>
      <c r="Y61" s="1328">
        <v>0</v>
      </c>
      <c r="Z61" s="1328">
        <v>0</v>
      </c>
      <c r="AA61" s="1327">
        <v>0</v>
      </c>
      <c r="AB61" s="1328">
        <v>0</v>
      </c>
      <c r="AC61" s="1328">
        <v>0</v>
      </c>
      <c r="AD61" s="1480">
        <v>0</v>
      </c>
    </row>
    <row r="62" spans="1:30" s="170" customFormat="1" ht="12.75">
      <c r="A62" s="170" t="s">
        <v>52</v>
      </c>
      <c r="B62" s="244"/>
      <c r="C62" s="244"/>
      <c r="D62" s="245"/>
      <c r="E62" s="245"/>
      <c r="F62" s="245"/>
      <c r="G62" s="245"/>
      <c r="H62" s="246"/>
      <c r="I62" s="246"/>
      <c r="J62" s="147"/>
      <c r="K62" s="147"/>
      <c r="L62" s="147"/>
      <c r="M62" s="147"/>
      <c r="N62" s="147"/>
      <c r="Q62" s="170" t="s">
        <v>52</v>
      </c>
    </row>
    <row r="63" spans="1:30" s="170" customFormat="1" ht="15">
      <c r="A63" s="242" t="s">
        <v>1298</v>
      </c>
      <c r="B63" s="242"/>
      <c r="C63" s="242"/>
      <c r="D63" s="242"/>
      <c r="E63" s="242"/>
      <c r="F63" s="242"/>
      <c r="G63" s="242"/>
      <c r="H63" s="242"/>
      <c r="I63" s="242"/>
      <c r="L63" s="147"/>
      <c r="M63" s="147"/>
      <c r="N63" s="147"/>
      <c r="Q63" s="242" t="s">
        <v>1153</v>
      </c>
    </row>
    <row r="64" spans="1:30" s="170" customFormat="1" ht="12.75">
      <c r="B64" s="242"/>
      <c r="C64" s="242"/>
    </row>
  </sheetData>
  <mergeCells count="3">
    <mergeCell ref="W3:Z3"/>
    <mergeCell ref="AA3:AD3"/>
    <mergeCell ref="V3:V4"/>
  </mergeCells>
  <hyperlinks>
    <hyperlink ref="A1" location="Menu!A1" display="Return to Menu"/>
  </hyperlinks>
  <pageMargins left="0.78740157480314998" right="0" top="0.34055118099999998" bottom="0.143700787" header="0" footer="0"/>
  <pageSetup paperSize="9" scale="52" fitToWidth="3" fitToHeight="3" orientation="landscape" r:id="rId1"/>
  <headerFooter alignWithMargins="0"/>
  <colBreaks count="1" manualBreakCount="1">
    <brk id="16" max="62" man="1"/>
  </colBreak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2"/>
  <dimension ref="A1:AG44"/>
  <sheetViews>
    <sheetView view="pageBreakPreview" zoomScaleNormal="75" zoomScaleSheetLayoutView="100" workbookViewId="0">
      <pane xSplit="1" ySplit="4" topLeftCell="S5" activePane="bottomRight" state="frozen"/>
      <selection sqref="A1:H1"/>
      <selection pane="topRight" sqref="A1:H1"/>
      <selection pane="bottomLeft" sqref="A1:H1"/>
      <selection pane="bottomRight"/>
    </sheetView>
  </sheetViews>
  <sheetFormatPr defaultColWidth="11.42578125" defaultRowHeight="14.25"/>
  <cols>
    <col min="1" max="1" width="40.7109375" style="3" customWidth="1"/>
    <col min="2" max="3" width="12.85546875" style="25" customWidth="1"/>
    <col min="4" max="29" width="12.85546875" style="3" customWidth="1"/>
    <col min="30" max="222" width="9.140625" style="3" customWidth="1"/>
    <col min="223" max="223" width="40.7109375" style="3" customWidth="1"/>
    <col min="224" max="231" width="12.7109375" style="3" customWidth="1"/>
    <col min="232" max="232" width="40.7109375" style="3" customWidth="1"/>
    <col min="233" max="240" width="13.28515625" style="3" customWidth="1"/>
    <col min="241" max="241" width="40.7109375" style="3" customWidth="1"/>
    <col min="242" max="249" width="13" style="3" customWidth="1"/>
    <col min="250" max="250" width="11.140625" style="3" customWidth="1"/>
    <col min="251" max="252" width="11.140625" style="3" bestFit="1" customWidth="1"/>
    <col min="253" max="16384" width="11.42578125" style="3"/>
  </cols>
  <sheetData>
    <row r="1" spans="1:33" ht="26.25">
      <c r="A1" s="1867" t="s">
        <v>1425</v>
      </c>
    </row>
    <row r="2" spans="1:33" s="94" customFormat="1" ht="18" customHeight="1" thickBot="1">
      <c r="A2" s="255" t="s">
        <v>1078</v>
      </c>
      <c r="B2" s="136"/>
      <c r="C2" s="136"/>
      <c r="D2" s="136"/>
      <c r="F2" s="136"/>
      <c r="G2" s="1330"/>
      <c r="H2" s="136"/>
      <c r="I2" s="136"/>
      <c r="J2" s="136"/>
      <c r="K2" s="136"/>
      <c r="L2" s="136"/>
      <c r="M2" s="137"/>
      <c r="N2" s="137"/>
      <c r="O2" s="136"/>
      <c r="P2" s="136"/>
      <c r="Q2" s="136"/>
      <c r="R2" s="136"/>
      <c r="S2" s="136"/>
      <c r="T2" s="136"/>
    </row>
    <row r="3" spans="1:33" s="661" customFormat="1" ht="18" customHeight="1">
      <c r="A3" s="855"/>
      <c r="B3" s="856"/>
      <c r="C3" s="856"/>
      <c r="D3" s="856"/>
      <c r="E3" s="856"/>
      <c r="F3" s="856"/>
      <c r="G3" s="856"/>
      <c r="H3" s="856"/>
      <c r="I3" s="856"/>
      <c r="J3" s="856"/>
      <c r="K3" s="856"/>
      <c r="L3" s="764"/>
      <c r="M3" s="764"/>
      <c r="N3" s="764"/>
      <c r="O3" s="764"/>
      <c r="P3" s="764"/>
      <c r="Q3" s="764"/>
      <c r="R3" s="764"/>
      <c r="S3" s="764"/>
      <c r="T3" s="764"/>
      <c r="U3" s="1956">
        <v>2012</v>
      </c>
      <c r="V3" s="1917">
        <v>2013</v>
      </c>
      <c r="W3" s="1917"/>
      <c r="X3" s="1917"/>
      <c r="Y3" s="1917"/>
      <c r="Z3" s="1917">
        <v>2014</v>
      </c>
      <c r="AA3" s="1917"/>
      <c r="AB3" s="1917"/>
      <c r="AC3" s="1918"/>
    </row>
    <row r="4" spans="1:33" s="661" customFormat="1" ht="18" customHeight="1" thickBot="1">
      <c r="A4" s="857" t="s">
        <v>420</v>
      </c>
      <c r="B4" s="858">
        <v>1993</v>
      </c>
      <c r="C4" s="858">
        <v>1994</v>
      </c>
      <c r="D4" s="854" t="s">
        <v>1152</v>
      </c>
      <c r="E4" s="858">
        <v>1996</v>
      </c>
      <c r="F4" s="858">
        <v>1997</v>
      </c>
      <c r="G4" s="858">
        <v>1998</v>
      </c>
      <c r="H4" s="858">
        <v>1999</v>
      </c>
      <c r="I4" s="858">
        <v>2000</v>
      </c>
      <c r="J4" s="858">
        <v>2001</v>
      </c>
      <c r="K4" s="858">
        <v>2002</v>
      </c>
      <c r="L4" s="854">
        <v>2003</v>
      </c>
      <c r="M4" s="854">
        <v>2004</v>
      </c>
      <c r="N4" s="854">
        <v>2005</v>
      </c>
      <c r="O4" s="854">
        <v>2006</v>
      </c>
      <c r="P4" s="854">
        <v>2007</v>
      </c>
      <c r="Q4" s="854">
        <v>2008</v>
      </c>
      <c r="R4" s="854">
        <v>2009</v>
      </c>
      <c r="S4" s="854">
        <v>2010</v>
      </c>
      <c r="T4" s="854">
        <v>2011</v>
      </c>
      <c r="U4" s="1957"/>
      <c r="V4" s="854" t="s">
        <v>568</v>
      </c>
      <c r="W4" s="854" t="s">
        <v>569</v>
      </c>
      <c r="X4" s="854" t="s">
        <v>570</v>
      </c>
      <c r="Y4" s="854" t="s">
        <v>571</v>
      </c>
      <c r="Z4" s="854" t="s">
        <v>568</v>
      </c>
      <c r="AA4" s="854" t="s">
        <v>569</v>
      </c>
      <c r="AB4" s="854" t="s">
        <v>570</v>
      </c>
      <c r="AC4" s="1475" t="s">
        <v>571</v>
      </c>
    </row>
    <row r="5" spans="1:33" s="139" customFormat="1" ht="18" customHeight="1">
      <c r="A5" s="256" t="s">
        <v>618</v>
      </c>
      <c r="B5" s="1331">
        <v>436</v>
      </c>
      <c r="C5" s="1332">
        <v>565.70000000000005</v>
      </c>
      <c r="D5" s="1332">
        <v>865.47400000000005</v>
      </c>
      <c r="E5" s="1332">
        <v>1251.646</v>
      </c>
      <c r="F5" s="1332">
        <v>1430.5</v>
      </c>
      <c r="G5" s="1332">
        <v>1710.3</v>
      </c>
      <c r="H5" s="1332">
        <v>2136.5</v>
      </c>
      <c r="I5" s="1332">
        <v>3730.7</v>
      </c>
      <c r="J5" s="1332">
        <v>4948.6000000000004</v>
      </c>
      <c r="K5" s="1332">
        <v>6511</v>
      </c>
      <c r="L5" s="1332">
        <v>7679</v>
      </c>
      <c r="M5" s="1332">
        <v>9924.5</v>
      </c>
      <c r="N5" s="1332">
        <v>13029.5</v>
      </c>
      <c r="O5" s="1332">
        <v>16326.4</v>
      </c>
      <c r="P5" s="1332">
        <v>22849.056</v>
      </c>
      <c r="Q5" s="1332">
        <v>33684.284</v>
      </c>
      <c r="R5" s="1332">
        <v>41997.323000000004</v>
      </c>
      <c r="S5" s="1332">
        <v>41374.881000000008</v>
      </c>
      <c r="T5" s="1332">
        <v>49612.1</v>
      </c>
      <c r="U5" s="1333">
        <v>34970.524000000005</v>
      </c>
      <c r="V5" s="1332">
        <v>17559.2</v>
      </c>
      <c r="W5" s="1332">
        <v>19454.77</v>
      </c>
      <c r="X5" s="1332">
        <v>19265.57</v>
      </c>
      <c r="Y5" s="1332">
        <v>18044.5</v>
      </c>
      <c r="Z5" s="1332">
        <v>22980.39501538</v>
      </c>
      <c r="AA5" s="1332">
        <v>31851.487453560003</v>
      </c>
      <c r="AB5" s="1332">
        <v>29871.259532510001</v>
      </c>
      <c r="AC5" s="1481">
        <v>29753.40875422</v>
      </c>
      <c r="AD5" s="1232"/>
      <c r="AE5" s="1232"/>
      <c r="AF5" s="1232"/>
      <c r="AG5" s="1232"/>
    </row>
    <row r="6" spans="1:33" ht="18" customHeight="1">
      <c r="A6" s="257" t="s">
        <v>619</v>
      </c>
      <c r="B6" s="1334">
        <v>385</v>
      </c>
      <c r="C6" s="1335">
        <v>437.5</v>
      </c>
      <c r="D6" s="1335">
        <v>667.45</v>
      </c>
      <c r="E6" s="1335">
        <v>948.5</v>
      </c>
      <c r="F6" s="1335">
        <v>950.3</v>
      </c>
      <c r="G6" s="1335">
        <v>1059.5999999999999</v>
      </c>
      <c r="H6" s="1335">
        <v>1425.5</v>
      </c>
      <c r="I6" s="1335">
        <v>2321.4</v>
      </c>
      <c r="J6" s="1335">
        <v>2876.5</v>
      </c>
      <c r="K6" s="1335">
        <v>3327.3</v>
      </c>
      <c r="L6" s="1335">
        <v>4469.7</v>
      </c>
      <c r="M6" s="1335">
        <v>6577.8</v>
      </c>
      <c r="N6" s="1335">
        <v>8818</v>
      </c>
      <c r="O6" s="1335">
        <v>9780.7000000000007</v>
      </c>
      <c r="P6" s="1335">
        <v>11086.511</v>
      </c>
      <c r="Q6" s="1335">
        <v>11544.627</v>
      </c>
      <c r="R6" s="1335">
        <v>14590.627</v>
      </c>
      <c r="S6" s="1335">
        <v>15590.6</v>
      </c>
      <c r="T6" s="1335">
        <v>15645.2</v>
      </c>
      <c r="U6" s="1336">
        <v>15479.992</v>
      </c>
      <c r="V6" s="1335">
        <v>12850.43</v>
      </c>
      <c r="W6" s="1335">
        <v>12850.43</v>
      </c>
      <c r="X6" s="1335">
        <v>6784.6</v>
      </c>
      <c r="Y6" s="1335">
        <v>6784.6</v>
      </c>
      <c r="Z6" s="1335">
        <v>6784.5999979999997</v>
      </c>
      <c r="AA6" s="1335">
        <v>8854.1179229999998</v>
      </c>
      <c r="AB6" s="1335">
        <v>8854.1858240000001</v>
      </c>
      <c r="AC6" s="1482">
        <v>8854.1179229999998</v>
      </c>
      <c r="AD6" s="380"/>
      <c r="AE6" s="380"/>
      <c r="AF6" s="380"/>
      <c r="AG6" s="380"/>
    </row>
    <row r="7" spans="1:33" ht="18" customHeight="1">
      <c r="A7" s="257" t="s">
        <v>620</v>
      </c>
      <c r="B7" s="1334">
        <v>0.5</v>
      </c>
      <c r="C7" s="1335">
        <v>18.5</v>
      </c>
      <c r="D7" s="1335">
        <v>51.005000000000003</v>
      </c>
      <c r="E7" s="1335">
        <v>127.776</v>
      </c>
      <c r="F7" s="1335">
        <v>141.19999999999999</v>
      </c>
      <c r="G7" s="1335">
        <v>220</v>
      </c>
      <c r="H7" s="1335">
        <v>329.9</v>
      </c>
      <c r="I7" s="1335">
        <v>563</v>
      </c>
      <c r="J7" s="1335">
        <v>1000</v>
      </c>
      <c r="K7" s="1335">
        <v>1457.2</v>
      </c>
      <c r="L7" s="1335">
        <v>1274.0999999999999</v>
      </c>
      <c r="M7" s="1335">
        <v>2289.6999999999998</v>
      </c>
      <c r="N7" s="1335">
        <v>2275.8000000000002</v>
      </c>
      <c r="O7" s="1335">
        <v>3631.3</v>
      </c>
      <c r="P7" s="1335">
        <v>4217.3870000000006</v>
      </c>
      <c r="Q7" s="1335">
        <v>5828.8050000000003</v>
      </c>
      <c r="R7" s="1335">
        <v>7873.9449999999997</v>
      </c>
      <c r="S7" s="1335">
        <v>8553.2000000000007</v>
      </c>
      <c r="T7" s="1335">
        <v>10535.8</v>
      </c>
      <c r="U7" s="1336">
        <v>12141.6</v>
      </c>
      <c r="V7" s="1335">
        <v>8956.67</v>
      </c>
      <c r="W7" s="1335">
        <v>10276.48</v>
      </c>
      <c r="X7" s="1335">
        <v>5090.1899999999996</v>
      </c>
      <c r="Y7" s="1335">
        <v>5090.2</v>
      </c>
      <c r="Z7" s="1335">
        <v>5558.5254359999999</v>
      </c>
      <c r="AA7" s="1335">
        <v>5959.3943280000003</v>
      </c>
      <c r="AB7" s="1335">
        <v>5959.3943280000003</v>
      </c>
      <c r="AC7" s="1482">
        <v>5959.3943280000003</v>
      </c>
      <c r="AD7" s="380"/>
      <c r="AE7" s="380"/>
      <c r="AF7" s="380"/>
      <c r="AG7" s="380"/>
    </row>
    <row r="8" spans="1:33" ht="18" customHeight="1">
      <c r="A8" s="257" t="s">
        <v>621</v>
      </c>
      <c r="B8" s="1334">
        <v>0</v>
      </c>
      <c r="C8" s="1335">
        <v>0</v>
      </c>
      <c r="D8" s="1335">
        <v>64.918999999999997</v>
      </c>
      <c r="E8" s="1335">
        <v>37.884999999999998</v>
      </c>
      <c r="F8" s="1335">
        <v>113.7</v>
      </c>
      <c r="G8" s="1335">
        <v>5.4</v>
      </c>
      <c r="H8" s="1335">
        <v>113.3</v>
      </c>
      <c r="I8" s="1335">
        <v>159.30000000000001</v>
      </c>
      <c r="J8" s="1335">
        <v>0</v>
      </c>
      <c r="K8" s="1335">
        <v>712.3</v>
      </c>
      <c r="L8" s="1335">
        <v>1528.9</v>
      </c>
      <c r="M8" s="1335">
        <v>19.8</v>
      </c>
      <c r="N8" s="1335">
        <v>0</v>
      </c>
      <c r="O8" s="1335">
        <v>50.3</v>
      </c>
      <c r="P8" s="1335">
        <v>1614.6210000000001</v>
      </c>
      <c r="Q8" s="1335">
        <v>1737.25</v>
      </c>
      <c r="R8" s="1335">
        <v>4737.25</v>
      </c>
      <c r="S8" s="1335">
        <v>4737.25</v>
      </c>
      <c r="T8" s="1335">
        <v>4737.3</v>
      </c>
      <c r="U8" s="1336">
        <v>4737.3</v>
      </c>
      <c r="V8" s="1335">
        <v>3197.66</v>
      </c>
      <c r="W8" s="1335">
        <v>3197.66</v>
      </c>
      <c r="X8" s="1335">
        <v>3090.28</v>
      </c>
      <c r="Y8" s="1335">
        <v>3090.3</v>
      </c>
      <c r="Z8" s="1335">
        <v>3090.2813599999999</v>
      </c>
      <c r="AA8" s="1335">
        <v>6418.6094320000002</v>
      </c>
      <c r="AB8" s="1335">
        <v>6418.6094320000002</v>
      </c>
      <c r="AC8" s="1482">
        <v>6331.2413319999996</v>
      </c>
      <c r="AD8" s="380"/>
      <c r="AE8" s="380"/>
      <c r="AF8" s="380"/>
      <c r="AG8" s="380"/>
    </row>
    <row r="9" spans="1:33" ht="18" customHeight="1">
      <c r="A9" s="257" t="s">
        <v>622</v>
      </c>
      <c r="B9" s="1334">
        <v>50.5</v>
      </c>
      <c r="C9" s="1335">
        <v>109.7</v>
      </c>
      <c r="D9" s="1335">
        <v>82.1</v>
      </c>
      <c r="E9" s="1335">
        <v>51.615000000000002</v>
      </c>
      <c r="F9" s="1335">
        <v>155.4</v>
      </c>
      <c r="G9" s="1335">
        <v>52.8</v>
      </c>
      <c r="H9" s="1335">
        <v>0</v>
      </c>
      <c r="I9" s="1335">
        <v>0</v>
      </c>
      <c r="J9" s="1335">
        <v>150.9</v>
      </c>
      <c r="K9" s="1335">
        <v>158.80000000000001</v>
      </c>
      <c r="L9" s="1335">
        <v>0</v>
      </c>
      <c r="M9" s="1335">
        <v>285.89999999999998</v>
      </c>
      <c r="N9" s="1335">
        <v>1000.1999999999999</v>
      </c>
      <c r="O9" s="1335">
        <v>757.9</v>
      </c>
      <c r="P9" s="1335">
        <v>3581.94</v>
      </c>
      <c r="Q9" s="1335">
        <v>9665.1460000000006</v>
      </c>
      <c r="R9" s="1335">
        <v>7762.915</v>
      </c>
      <c r="S9" s="1335">
        <v>6579.1689999999999</v>
      </c>
      <c r="T9" s="1335">
        <v>11019.8</v>
      </c>
      <c r="U9" s="1336">
        <v>11099.071</v>
      </c>
      <c r="V9" s="1335">
        <v>3413.9</v>
      </c>
      <c r="W9" s="1335">
        <v>2031.11</v>
      </c>
      <c r="X9" s="1335">
        <v>2567.35</v>
      </c>
      <c r="Y9" s="1335">
        <v>1346.3</v>
      </c>
      <c r="Z9" s="1335">
        <v>3163.2086463800001</v>
      </c>
      <c r="AA9" s="1335">
        <v>6235.5861955600003</v>
      </c>
      <c r="AB9" s="1335">
        <v>4255.2903735099999</v>
      </c>
      <c r="AC9" s="1482">
        <v>4224.8755962199994</v>
      </c>
      <c r="AD9" s="380"/>
      <c r="AE9" s="380"/>
      <c r="AF9" s="380"/>
      <c r="AG9" s="380"/>
    </row>
    <row r="10" spans="1:33" ht="18" customHeight="1">
      <c r="A10" s="257" t="s">
        <v>623</v>
      </c>
      <c r="B10" s="1334">
        <v>0</v>
      </c>
      <c r="C10" s="1335">
        <v>0</v>
      </c>
      <c r="D10" s="1335">
        <v>0</v>
      </c>
      <c r="E10" s="1335">
        <v>85.87</v>
      </c>
      <c r="F10" s="1335">
        <v>69.900000000000006</v>
      </c>
      <c r="G10" s="1335">
        <v>372.5</v>
      </c>
      <c r="H10" s="1335">
        <v>267.8</v>
      </c>
      <c r="I10" s="1335">
        <v>687</v>
      </c>
      <c r="J10" s="1335">
        <v>921.2</v>
      </c>
      <c r="K10" s="1335">
        <v>855.4</v>
      </c>
      <c r="L10" s="1335">
        <v>406.3</v>
      </c>
      <c r="M10" s="1335">
        <v>751.2</v>
      </c>
      <c r="N10" s="1335">
        <v>935.5</v>
      </c>
      <c r="O10" s="1335">
        <v>2106.1999999999998</v>
      </c>
      <c r="P10" s="1335">
        <v>2348.5969999999998</v>
      </c>
      <c r="Q10" s="1335">
        <v>4908.4560000000001</v>
      </c>
      <c r="R10" s="1335">
        <v>7032.5860000000002</v>
      </c>
      <c r="S10" s="1335">
        <v>5914.6620000000003</v>
      </c>
      <c r="T10" s="1335">
        <v>7674</v>
      </c>
      <c r="U10" s="1336">
        <v>-8487.4390000000003</v>
      </c>
      <c r="V10" s="1335">
        <v>-10859.46</v>
      </c>
      <c r="W10" s="1335">
        <v>-8900.91</v>
      </c>
      <c r="X10" s="1335">
        <v>1733.15</v>
      </c>
      <c r="Y10" s="1335">
        <v>1733.1</v>
      </c>
      <c r="Z10" s="1335">
        <v>4383.7795749999996</v>
      </c>
      <c r="AA10" s="1335">
        <v>4383.7795749999996</v>
      </c>
      <c r="AB10" s="1335">
        <v>4383.7795749999996</v>
      </c>
      <c r="AC10" s="1482">
        <v>4383.7795749999996</v>
      </c>
      <c r="AD10" s="380"/>
      <c r="AE10" s="380"/>
      <c r="AF10" s="380"/>
      <c r="AG10" s="380"/>
    </row>
    <row r="11" spans="1:33" ht="18" customHeight="1">
      <c r="A11" s="256"/>
      <c r="B11" s="1334"/>
      <c r="C11" s="1335"/>
      <c r="D11" s="1335"/>
      <c r="E11" s="1335"/>
      <c r="F11" s="1335"/>
      <c r="G11" s="1335"/>
      <c r="H11" s="1335"/>
      <c r="I11" s="1335"/>
      <c r="J11" s="1335"/>
      <c r="K11" s="1335"/>
      <c r="L11" s="1335"/>
      <c r="M11" s="1335"/>
      <c r="N11" s="1335"/>
      <c r="O11" s="1335"/>
      <c r="P11" s="1335"/>
      <c r="Q11" s="1335"/>
      <c r="R11" s="1335"/>
      <c r="S11" s="1335"/>
      <c r="T11" s="1335"/>
      <c r="U11" s="1336"/>
      <c r="V11" s="1335"/>
      <c r="W11" s="1335"/>
      <c r="X11" s="1335"/>
      <c r="Y11" s="1335"/>
      <c r="Z11" s="1335" t="s">
        <v>8</v>
      </c>
      <c r="AA11" s="1335" t="s">
        <v>8</v>
      </c>
      <c r="AB11" s="1335" t="s">
        <v>8</v>
      </c>
      <c r="AC11" s="1482"/>
      <c r="AD11" s="380"/>
      <c r="AE11" s="380"/>
      <c r="AF11" s="380"/>
      <c r="AG11" s="380"/>
    </row>
    <row r="12" spans="1:33" s="139" customFormat="1" ht="18" customHeight="1">
      <c r="A12" s="256" t="s">
        <v>624</v>
      </c>
      <c r="B12" s="1337">
        <v>3350</v>
      </c>
      <c r="C12" s="1338">
        <v>5517.6</v>
      </c>
      <c r="D12" s="1338">
        <v>707.93700000000001</v>
      </c>
      <c r="E12" s="1338">
        <v>7653.0680000000002</v>
      </c>
      <c r="F12" s="1338">
        <v>1617.4</v>
      </c>
      <c r="G12" s="1338">
        <v>3082.9</v>
      </c>
      <c r="H12" s="1338">
        <v>6523.4</v>
      </c>
      <c r="I12" s="1338">
        <v>15294.6</v>
      </c>
      <c r="J12" s="1338">
        <v>11296.4</v>
      </c>
      <c r="K12" s="1338">
        <v>25228</v>
      </c>
      <c r="L12" s="1338">
        <v>23287.4</v>
      </c>
      <c r="M12" s="1338">
        <v>25087.9</v>
      </c>
      <c r="N12" s="1338">
        <v>34066.800000000003</v>
      </c>
      <c r="O12" s="1338">
        <v>76020.2</v>
      </c>
      <c r="P12" s="1338">
        <v>97049.782000000007</v>
      </c>
      <c r="Q12" s="1338">
        <v>195900.997</v>
      </c>
      <c r="R12" s="1338">
        <v>206713.22700000001</v>
      </c>
      <c r="S12" s="1338">
        <v>247727.65599999999</v>
      </c>
      <c r="T12" s="1338">
        <v>152927.70000000001</v>
      </c>
      <c r="U12" s="1339">
        <v>206301.853</v>
      </c>
      <c r="V12" s="1338">
        <v>204530.62</v>
      </c>
      <c r="W12" s="1338">
        <v>203558.14</v>
      </c>
      <c r="X12" s="1338">
        <v>85979.54</v>
      </c>
      <c r="Y12" s="1338">
        <v>62559.199999999997</v>
      </c>
      <c r="Z12" s="1338">
        <v>57136.744924939994</v>
      </c>
      <c r="AA12" s="1338">
        <v>59990.165690100002</v>
      </c>
      <c r="AB12" s="1338">
        <v>71547.009544650005</v>
      </c>
      <c r="AC12" s="1483">
        <v>71692.048270550004</v>
      </c>
      <c r="AD12" s="1232"/>
      <c r="AE12" s="1232"/>
      <c r="AF12" s="1232"/>
      <c r="AG12" s="1232"/>
    </row>
    <row r="13" spans="1:33" ht="18" customHeight="1">
      <c r="A13" s="257" t="s">
        <v>625</v>
      </c>
      <c r="B13" s="1334">
        <v>0</v>
      </c>
      <c r="C13" s="1335">
        <v>0</v>
      </c>
      <c r="D13" s="1335">
        <v>678.86900000000003</v>
      </c>
      <c r="E13" s="1335">
        <v>6125.8029999999999</v>
      </c>
      <c r="F13" s="1335">
        <v>701.1</v>
      </c>
      <c r="G13" s="1335">
        <v>1274.2</v>
      </c>
      <c r="H13" s="1335">
        <v>3830</v>
      </c>
      <c r="I13" s="1335">
        <v>11624</v>
      </c>
      <c r="J13" s="1335">
        <v>80980</v>
      </c>
      <c r="K13" s="1335">
        <v>14418.7</v>
      </c>
      <c r="L13" s="1335">
        <v>14628.6</v>
      </c>
      <c r="M13" s="1335">
        <v>11964.1</v>
      </c>
      <c r="N13" s="1335">
        <v>14135.5</v>
      </c>
      <c r="O13" s="1335">
        <v>72973.7</v>
      </c>
      <c r="P13" s="1335">
        <v>91982.077000000005</v>
      </c>
      <c r="Q13" s="1335">
        <v>192751.46</v>
      </c>
      <c r="R13" s="1335">
        <v>180874.073</v>
      </c>
      <c r="S13" s="1335">
        <v>221977.06299999999</v>
      </c>
      <c r="T13" s="1335">
        <v>127372.8</v>
      </c>
      <c r="U13" s="1336">
        <v>191790.663</v>
      </c>
      <c r="V13" s="1335">
        <v>167406.12</v>
      </c>
      <c r="W13" s="1335">
        <v>135386.78</v>
      </c>
      <c r="X13" s="1335">
        <v>34021.78</v>
      </c>
      <c r="Y13" s="1335">
        <v>17521.8</v>
      </c>
      <c r="Z13" s="1335">
        <v>5515</v>
      </c>
      <c r="AA13" s="1335">
        <v>0</v>
      </c>
      <c r="AB13" s="1335">
        <v>5000</v>
      </c>
      <c r="AC13" s="1482">
        <v>16592.608709120002</v>
      </c>
      <c r="AD13" s="380"/>
      <c r="AE13" s="380"/>
      <c r="AF13" s="380"/>
      <c r="AG13" s="380"/>
    </row>
    <row r="14" spans="1:33" ht="18" customHeight="1">
      <c r="A14" s="257" t="s">
        <v>626</v>
      </c>
      <c r="B14" s="1334">
        <v>0</v>
      </c>
      <c r="C14" s="1335">
        <v>0</v>
      </c>
      <c r="D14" s="1335">
        <v>25</v>
      </c>
      <c r="E14" s="1335">
        <v>313.15600000000001</v>
      </c>
      <c r="F14" s="1335">
        <v>5.8</v>
      </c>
      <c r="G14" s="1335">
        <v>464</v>
      </c>
      <c r="H14" s="1335">
        <v>726</v>
      </c>
      <c r="I14" s="1335">
        <v>1297</v>
      </c>
      <c r="J14" s="1335">
        <v>804.1</v>
      </c>
      <c r="K14" s="1335">
        <v>6792.1</v>
      </c>
      <c r="L14" s="1335">
        <v>5424.1</v>
      </c>
      <c r="M14" s="1335">
        <v>8254</v>
      </c>
      <c r="N14" s="1335">
        <v>16150.500000000002</v>
      </c>
      <c r="O14" s="1335">
        <v>0</v>
      </c>
      <c r="P14" s="1335">
        <v>0</v>
      </c>
      <c r="Q14" s="1335">
        <v>0</v>
      </c>
      <c r="R14" s="1335">
        <v>0</v>
      </c>
      <c r="S14" s="1335">
        <v>0</v>
      </c>
      <c r="T14" s="1335">
        <v>0</v>
      </c>
      <c r="U14" s="1336">
        <v>0</v>
      </c>
      <c r="V14" s="1335">
        <v>0</v>
      </c>
      <c r="W14" s="1335">
        <v>0</v>
      </c>
      <c r="X14" s="1335">
        <v>0</v>
      </c>
      <c r="Y14" s="1335">
        <v>0</v>
      </c>
      <c r="Z14" s="1335">
        <v>0</v>
      </c>
      <c r="AA14" s="1335">
        <v>0</v>
      </c>
      <c r="AB14" s="1335">
        <v>0</v>
      </c>
      <c r="AC14" s="1482">
        <v>0</v>
      </c>
      <c r="AD14" s="380"/>
      <c r="AE14" s="380"/>
      <c r="AF14" s="380"/>
      <c r="AG14" s="380"/>
    </row>
    <row r="15" spans="1:33" ht="18" customHeight="1">
      <c r="A15" s="257" t="s">
        <v>627</v>
      </c>
      <c r="B15" s="1334">
        <v>0</v>
      </c>
      <c r="C15" s="1335">
        <v>0</v>
      </c>
      <c r="D15" s="1335">
        <v>4.0679999999999996</v>
      </c>
      <c r="E15" s="1335">
        <v>1213.9949999999999</v>
      </c>
      <c r="F15" s="1335">
        <v>907.4</v>
      </c>
      <c r="G15" s="1335">
        <v>1333.7</v>
      </c>
      <c r="H15" s="1335">
        <v>1916.1</v>
      </c>
      <c r="I15" s="1335">
        <v>2289.1999999999998</v>
      </c>
      <c r="J15" s="1335">
        <v>2300.5</v>
      </c>
      <c r="K15" s="1335">
        <v>3482.2</v>
      </c>
      <c r="L15" s="1335">
        <v>1972.4</v>
      </c>
      <c r="M15" s="1335">
        <v>4231.8999999999996</v>
      </c>
      <c r="N15" s="1335">
        <v>2000</v>
      </c>
      <c r="O15" s="1335">
        <v>0</v>
      </c>
      <c r="P15" s="1335">
        <v>2800</v>
      </c>
      <c r="Q15" s="1335">
        <v>0</v>
      </c>
      <c r="R15" s="1335">
        <v>0</v>
      </c>
      <c r="S15" s="1335">
        <v>0</v>
      </c>
      <c r="T15" s="1335">
        <v>0</v>
      </c>
      <c r="U15" s="1336">
        <v>0</v>
      </c>
      <c r="V15" s="1335">
        <v>0</v>
      </c>
      <c r="W15" s="1335">
        <v>0</v>
      </c>
      <c r="X15" s="1335">
        <v>0</v>
      </c>
      <c r="Y15" s="1335">
        <v>0</v>
      </c>
      <c r="Z15" s="1335">
        <v>48687.653670629996</v>
      </c>
      <c r="AA15" s="1335">
        <v>55568.730178919999</v>
      </c>
      <c r="AB15" s="1335">
        <v>62336.648041820001</v>
      </c>
      <c r="AC15" s="1482">
        <v>49024.545207269999</v>
      </c>
      <c r="AD15" s="380"/>
      <c r="AE15" s="380"/>
      <c r="AF15" s="380"/>
      <c r="AG15" s="380"/>
    </row>
    <row r="16" spans="1:33" ht="18" customHeight="1">
      <c r="A16" s="257" t="s">
        <v>628</v>
      </c>
      <c r="B16" s="1334">
        <v>0</v>
      </c>
      <c r="C16" s="1335">
        <v>0</v>
      </c>
      <c r="D16" s="1335">
        <v>0</v>
      </c>
      <c r="E16" s="1335">
        <v>0.114</v>
      </c>
      <c r="F16" s="1335">
        <v>3.1</v>
      </c>
      <c r="G16" s="1335">
        <v>5.5</v>
      </c>
      <c r="H16" s="1335">
        <v>43</v>
      </c>
      <c r="I16" s="1335">
        <v>39.5</v>
      </c>
      <c r="J16" s="1335">
        <v>93.8</v>
      </c>
      <c r="K16" s="1335">
        <v>535</v>
      </c>
      <c r="L16" s="1335">
        <v>1262.3</v>
      </c>
      <c r="M16" s="1335">
        <v>638</v>
      </c>
      <c r="N16" s="1335">
        <v>1780.8</v>
      </c>
      <c r="O16" s="1335">
        <v>3046.5</v>
      </c>
      <c r="P16" s="1335">
        <v>2267.7049999999999</v>
      </c>
      <c r="Q16" s="1335">
        <v>3149.5370000000003</v>
      </c>
      <c r="R16" s="1335">
        <v>25839.153999999999</v>
      </c>
      <c r="S16" s="1335">
        <v>25750.593000000001</v>
      </c>
      <c r="T16" s="1335">
        <v>25554.9</v>
      </c>
      <c r="U16" s="1336">
        <v>14511.19</v>
      </c>
      <c r="V16" s="1335">
        <v>37124.5</v>
      </c>
      <c r="W16" s="1335">
        <v>68171.360000000001</v>
      </c>
      <c r="X16" s="1335">
        <v>51957.760000000002</v>
      </c>
      <c r="Y16" s="1335">
        <v>45037.4</v>
      </c>
      <c r="Z16" s="1335">
        <v>2934.0912543099998</v>
      </c>
      <c r="AA16" s="1335">
        <v>4421.4355111800005</v>
      </c>
      <c r="AB16" s="1335">
        <v>4210.3615028300001</v>
      </c>
      <c r="AC16" s="1482">
        <v>6074.8943541600001</v>
      </c>
      <c r="AD16" s="380"/>
      <c r="AE16" s="380"/>
      <c r="AF16" s="380"/>
      <c r="AG16" s="380"/>
    </row>
    <row r="17" spans="1:33" ht="18" customHeight="1">
      <c r="A17" s="257" t="s">
        <v>629</v>
      </c>
      <c r="B17" s="1334">
        <v>0</v>
      </c>
      <c r="C17" s="1335">
        <v>0</v>
      </c>
      <c r="D17" s="1335">
        <v>0</v>
      </c>
      <c r="E17" s="1335">
        <v>0</v>
      </c>
      <c r="F17" s="1335">
        <v>0</v>
      </c>
      <c r="G17" s="1335">
        <v>5.5</v>
      </c>
      <c r="H17" s="1335">
        <v>8.3000000000000007</v>
      </c>
      <c r="I17" s="1335">
        <v>44.9</v>
      </c>
      <c r="J17" s="1335">
        <v>0</v>
      </c>
      <c r="K17" s="1335">
        <v>0</v>
      </c>
      <c r="L17" s="1335">
        <v>0</v>
      </c>
      <c r="M17" s="1335">
        <v>0</v>
      </c>
      <c r="N17" s="1335">
        <v>0</v>
      </c>
      <c r="O17" s="1335">
        <v>0</v>
      </c>
      <c r="P17" s="1335">
        <v>0</v>
      </c>
      <c r="Q17" s="1335">
        <v>0</v>
      </c>
      <c r="R17" s="1335">
        <v>0</v>
      </c>
      <c r="S17" s="1335">
        <v>0</v>
      </c>
      <c r="T17" s="1335">
        <v>0</v>
      </c>
      <c r="U17" s="1336">
        <v>0</v>
      </c>
      <c r="V17" s="1335">
        <v>0</v>
      </c>
      <c r="W17" s="1335">
        <v>0</v>
      </c>
      <c r="X17" s="1335">
        <v>0</v>
      </c>
      <c r="Y17" s="1335">
        <v>0</v>
      </c>
      <c r="Z17" s="1335">
        <v>0</v>
      </c>
      <c r="AA17" s="1335">
        <v>0</v>
      </c>
      <c r="AB17" s="1335">
        <v>0</v>
      </c>
      <c r="AC17" s="1482">
        <v>0</v>
      </c>
      <c r="AD17" s="380"/>
      <c r="AE17" s="380"/>
      <c r="AF17" s="380"/>
      <c r="AG17" s="380"/>
    </row>
    <row r="18" spans="1:33" ht="18" customHeight="1">
      <c r="A18" s="256"/>
      <c r="B18" s="1334"/>
      <c r="C18" s="1335"/>
      <c r="D18" s="1335"/>
      <c r="E18" s="1335"/>
      <c r="F18" s="1335"/>
      <c r="G18" s="1335"/>
      <c r="H18" s="1335"/>
      <c r="I18" s="1335"/>
      <c r="J18" s="1335"/>
      <c r="K18" s="1335"/>
      <c r="L18" s="1335"/>
      <c r="M18" s="1335"/>
      <c r="N18" s="1335"/>
      <c r="O18" s="1335"/>
      <c r="P18" s="1335"/>
      <c r="Q18" s="1335"/>
      <c r="R18" s="1335"/>
      <c r="S18" s="1335"/>
      <c r="T18" s="1335"/>
      <c r="U18" s="1336"/>
      <c r="V18" s="1335"/>
      <c r="W18" s="1335"/>
      <c r="X18" s="1335"/>
      <c r="Y18" s="1335"/>
      <c r="Z18" s="1335" t="s">
        <v>8</v>
      </c>
      <c r="AA18" s="1335" t="s">
        <v>8</v>
      </c>
      <c r="AB18" s="1335" t="s">
        <v>8</v>
      </c>
      <c r="AC18" s="1482"/>
      <c r="AD18" s="380"/>
      <c r="AE18" s="380"/>
      <c r="AF18" s="380"/>
      <c r="AG18" s="380"/>
    </row>
    <row r="19" spans="1:33" s="139" customFormat="1" ht="18" customHeight="1">
      <c r="A19" s="258" t="s">
        <v>630</v>
      </c>
      <c r="B19" s="1337">
        <v>0</v>
      </c>
      <c r="C19" s="1338">
        <v>0</v>
      </c>
      <c r="D19" s="1338">
        <v>0</v>
      </c>
      <c r="E19" s="1338">
        <v>251.18099999999998</v>
      </c>
      <c r="F19" s="1338">
        <v>2.6</v>
      </c>
      <c r="G19" s="1338">
        <v>231.5</v>
      </c>
      <c r="H19" s="1338">
        <v>2179.9</v>
      </c>
      <c r="I19" s="1338">
        <v>5941.1</v>
      </c>
      <c r="J19" s="1338">
        <v>6735.8</v>
      </c>
      <c r="K19" s="1338">
        <v>18453.2</v>
      </c>
      <c r="L19" s="1338">
        <v>10740.5</v>
      </c>
      <c r="M19" s="1338">
        <v>22447.5</v>
      </c>
      <c r="N19" s="1338">
        <v>39974.199999999997</v>
      </c>
      <c r="O19" s="1338">
        <v>81915.8</v>
      </c>
      <c r="P19" s="1338">
        <v>158579.54800000001</v>
      </c>
      <c r="Q19" s="1338">
        <v>42145.946000000004</v>
      </c>
      <c r="R19" s="1338">
        <v>69467.870999999999</v>
      </c>
      <c r="S19" s="1338">
        <v>22833.1</v>
      </c>
      <c r="T19" s="1338">
        <v>54242.5</v>
      </c>
      <c r="U19" s="1339">
        <v>56458.803</v>
      </c>
      <c r="V19" s="1338">
        <v>77441.5</v>
      </c>
      <c r="W19" s="1338">
        <v>78903.77</v>
      </c>
      <c r="X19" s="1338">
        <v>41675.51</v>
      </c>
      <c r="Y19" s="1338">
        <v>40018.5</v>
      </c>
      <c r="Z19" s="1338">
        <v>45715.434130790003</v>
      </c>
      <c r="AA19" s="1338">
        <v>46261.138733</v>
      </c>
      <c r="AB19" s="1338">
        <v>29591.547921600002</v>
      </c>
      <c r="AC19" s="1483">
        <v>23495.389332999999</v>
      </c>
      <c r="AD19" s="1232"/>
      <c r="AE19" s="1232"/>
      <c r="AF19" s="1232"/>
      <c r="AG19" s="1232"/>
    </row>
    <row r="20" spans="1:33" ht="18" customHeight="1">
      <c r="A20" s="257" t="s">
        <v>625</v>
      </c>
      <c r="B20" s="1334">
        <v>0</v>
      </c>
      <c r="C20" s="1335">
        <v>0</v>
      </c>
      <c r="D20" s="1335">
        <v>0</v>
      </c>
      <c r="E20" s="1335">
        <v>0</v>
      </c>
      <c r="F20" s="1335">
        <v>0</v>
      </c>
      <c r="G20" s="1335">
        <v>108.1</v>
      </c>
      <c r="H20" s="1335">
        <v>145.19999999999999</v>
      </c>
      <c r="I20" s="1335">
        <v>3817.1</v>
      </c>
      <c r="J20" s="1335">
        <v>1367</v>
      </c>
      <c r="K20" s="1335">
        <v>9264</v>
      </c>
      <c r="L20" s="1335">
        <v>9266.2000000000007</v>
      </c>
      <c r="M20" s="1335">
        <v>11706.5</v>
      </c>
      <c r="N20" s="1335">
        <v>32600.799999999999</v>
      </c>
      <c r="O20" s="1335">
        <v>63486.2</v>
      </c>
      <c r="P20" s="1335">
        <v>146330.891</v>
      </c>
      <c r="Q20" s="1335">
        <v>30830.505000000001</v>
      </c>
      <c r="R20" s="1335">
        <v>63419.391000000003</v>
      </c>
      <c r="S20" s="1335">
        <v>21020.3</v>
      </c>
      <c r="T20" s="1335">
        <v>40672.6</v>
      </c>
      <c r="U20" s="1336">
        <v>14908.959000000001</v>
      </c>
      <c r="V20" s="1335">
        <v>19273.87</v>
      </c>
      <c r="W20" s="1335">
        <v>29753.05</v>
      </c>
      <c r="X20" s="1335">
        <v>3.95</v>
      </c>
      <c r="Y20" s="1335">
        <v>73.599999999999994</v>
      </c>
      <c r="Z20" s="1335">
        <v>5425.1091637899999</v>
      </c>
      <c r="AA20" s="1335">
        <v>14259.568794999999</v>
      </c>
      <c r="AB20" s="1335">
        <v>3901.1316545999998</v>
      </c>
      <c r="AC20" s="1482">
        <v>3000</v>
      </c>
      <c r="AD20" s="380"/>
      <c r="AE20" s="380"/>
      <c r="AF20" s="380"/>
      <c r="AG20" s="380"/>
    </row>
    <row r="21" spans="1:33" ht="18" customHeight="1">
      <c r="A21" s="257" t="s">
        <v>626</v>
      </c>
      <c r="B21" s="1334">
        <v>0</v>
      </c>
      <c r="C21" s="1335">
        <v>0</v>
      </c>
      <c r="D21" s="1335">
        <v>0</v>
      </c>
      <c r="E21" s="1335">
        <v>0</v>
      </c>
      <c r="F21" s="1335">
        <v>1</v>
      </c>
      <c r="G21" s="1335">
        <v>0</v>
      </c>
      <c r="H21" s="1335">
        <v>0</v>
      </c>
      <c r="I21" s="1335">
        <v>561.79999999999995</v>
      </c>
      <c r="J21" s="1335">
        <v>193</v>
      </c>
      <c r="K21" s="1335">
        <v>1723.5</v>
      </c>
      <c r="L21" s="1335">
        <v>725</v>
      </c>
      <c r="M21" s="1335">
        <v>1922.9</v>
      </c>
      <c r="N21" s="1335">
        <v>1896</v>
      </c>
      <c r="O21" s="1335">
        <v>0</v>
      </c>
      <c r="P21" s="1335">
        <v>0</v>
      </c>
      <c r="Q21" s="1335">
        <v>0</v>
      </c>
      <c r="R21" s="1335">
        <v>0</v>
      </c>
      <c r="S21" s="1335">
        <v>0</v>
      </c>
      <c r="T21" s="1335">
        <v>0</v>
      </c>
      <c r="U21" s="1336">
        <v>0</v>
      </c>
      <c r="V21" s="1335">
        <v>0</v>
      </c>
      <c r="W21" s="1335">
        <v>0</v>
      </c>
      <c r="X21" s="1335">
        <v>0</v>
      </c>
      <c r="Y21" s="1335">
        <v>0</v>
      </c>
      <c r="Z21" s="1335">
        <v>0</v>
      </c>
      <c r="AA21" s="1335">
        <v>0</v>
      </c>
      <c r="AB21" s="1335">
        <v>0</v>
      </c>
      <c r="AC21" s="1482">
        <v>0</v>
      </c>
      <c r="AD21" s="380"/>
      <c r="AE21" s="380"/>
      <c r="AF21" s="380"/>
      <c r="AG21" s="380"/>
    </row>
    <row r="22" spans="1:33" ht="18" customHeight="1">
      <c r="A22" s="257" t="s">
        <v>631</v>
      </c>
      <c r="B22" s="1334">
        <v>0</v>
      </c>
      <c r="C22" s="1335">
        <v>0</v>
      </c>
      <c r="D22" s="1335">
        <v>0</v>
      </c>
      <c r="E22" s="1335">
        <v>1.181</v>
      </c>
      <c r="F22" s="1335">
        <v>0</v>
      </c>
      <c r="G22" s="1335">
        <v>0</v>
      </c>
      <c r="H22" s="1335">
        <v>0</v>
      </c>
      <c r="I22" s="1335">
        <v>0</v>
      </c>
      <c r="J22" s="1335">
        <v>987.6</v>
      </c>
      <c r="K22" s="1335">
        <v>0</v>
      </c>
      <c r="L22" s="1335">
        <v>0</v>
      </c>
      <c r="M22" s="1335">
        <v>0</v>
      </c>
      <c r="N22" s="1335">
        <v>0</v>
      </c>
      <c r="O22" s="1335">
        <v>13720.9</v>
      </c>
      <c r="P22" s="1335">
        <v>1000</v>
      </c>
      <c r="Q22" s="1335">
        <v>0</v>
      </c>
      <c r="R22" s="1335">
        <v>0</v>
      </c>
      <c r="S22" s="1335">
        <v>0</v>
      </c>
      <c r="T22" s="1335">
        <v>0</v>
      </c>
      <c r="U22" s="1336">
        <v>0</v>
      </c>
      <c r="V22" s="1335">
        <v>0</v>
      </c>
      <c r="W22" s="1335">
        <v>0</v>
      </c>
      <c r="X22" s="1335">
        <v>0</v>
      </c>
      <c r="Y22" s="1335">
        <v>0</v>
      </c>
      <c r="Z22" s="1335">
        <v>0</v>
      </c>
      <c r="AA22" s="1335">
        <v>0</v>
      </c>
      <c r="AB22" s="1335">
        <v>0</v>
      </c>
      <c r="AC22" s="1482">
        <v>0</v>
      </c>
      <c r="AD22" s="380"/>
      <c r="AE22" s="380"/>
      <c r="AF22" s="380"/>
      <c r="AG22" s="380"/>
    </row>
    <row r="23" spans="1:33" ht="18" customHeight="1">
      <c r="A23" s="257" t="s">
        <v>628</v>
      </c>
      <c r="B23" s="1334">
        <v>0</v>
      </c>
      <c r="C23" s="1335">
        <v>0</v>
      </c>
      <c r="D23" s="1335">
        <v>0</v>
      </c>
      <c r="E23" s="1335">
        <v>250</v>
      </c>
      <c r="F23" s="1335">
        <v>1.6</v>
      </c>
      <c r="G23" s="1335">
        <v>123.4</v>
      </c>
      <c r="H23" s="1335">
        <v>2034.7</v>
      </c>
      <c r="I23" s="1335">
        <v>1562.2</v>
      </c>
      <c r="J23" s="1335">
        <v>4188.2</v>
      </c>
      <c r="K23" s="1335">
        <v>7465.7</v>
      </c>
      <c r="L23" s="1335">
        <v>749.3</v>
      </c>
      <c r="M23" s="1335">
        <v>8818</v>
      </c>
      <c r="N23" s="1335">
        <v>5477.4</v>
      </c>
      <c r="O23" s="1335">
        <v>4708.7</v>
      </c>
      <c r="P23" s="1335">
        <v>11248.657000000001</v>
      </c>
      <c r="Q23" s="1335">
        <v>11315.441000000001</v>
      </c>
      <c r="R23" s="1335">
        <v>6048.48</v>
      </c>
      <c r="S23" s="1335">
        <v>1812.8</v>
      </c>
      <c r="T23" s="1335">
        <v>13569.9</v>
      </c>
      <c r="U23" s="1336">
        <v>41549.843999999997</v>
      </c>
      <c r="V23" s="1335">
        <v>58167.63</v>
      </c>
      <c r="W23" s="1335">
        <v>49150.71</v>
      </c>
      <c r="X23" s="1335">
        <v>41671.57</v>
      </c>
      <c r="Y23" s="1335">
        <v>39945</v>
      </c>
      <c r="Z23" s="1335">
        <v>40290.324967</v>
      </c>
      <c r="AA23" s="1335">
        <v>32001.569938000001</v>
      </c>
      <c r="AB23" s="1335">
        <v>25690.416267000001</v>
      </c>
      <c r="AC23" s="1482">
        <v>20495.389332999999</v>
      </c>
      <c r="AD23" s="380"/>
      <c r="AE23" s="380"/>
      <c r="AF23" s="380"/>
      <c r="AG23" s="380"/>
    </row>
    <row r="24" spans="1:33" ht="18" customHeight="1">
      <c r="A24" s="256"/>
      <c r="B24" s="1334"/>
      <c r="C24" s="1335"/>
      <c r="D24" s="1335"/>
      <c r="E24" s="1335"/>
      <c r="F24" s="1335"/>
      <c r="G24" s="1335"/>
      <c r="H24" s="1335"/>
      <c r="I24" s="1335"/>
      <c r="J24" s="1335"/>
      <c r="K24" s="1335"/>
      <c r="L24" s="1335"/>
      <c r="M24" s="1335"/>
      <c r="N24" s="1335"/>
      <c r="O24" s="1335"/>
      <c r="P24" s="1335"/>
      <c r="Q24" s="1335"/>
      <c r="R24" s="1335"/>
      <c r="S24" s="1335"/>
      <c r="T24" s="1335"/>
      <c r="U24" s="1336"/>
      <c r="V24" s="1335"/>
      <c r="W24" s="1335"/>
      <c r="X24" s="1335"/>
      <c r="Y24" s="1335"/>
      <c r="Z24" s="1335" t="s">
        <v>8</v>
      </c>
      <c r="AA24" s="1335" t="s">
        <v>8</v>
      </c>
      <c r="AB24" s="1335" t="s">
        <v>8</v>
      </c>
      <c r="AC24" s="1482"/>
      <c r="AD24" s="380"/>
      <c r="AE24" s="380"/>
      <c r="AF24" s="380"/>
      <c r="AG24" s="380"/>
    </row>
    <row r="25" spans="1:33" s="139" customFormat="1" ht="18" customHeight="1">
      <c r="A25" s="256" t="s">
        <v>632</v>
      </c>
      <c r="B25" s="1337">
        <v>2.9</v>
      </c>
      <c r="C25" s="1338">
        <v>2347.5</v>
      </c>
      <c r="D25" s="1338">
        <v>610</v>
      </c>
      <c r="E25" s="1338">
        <v>13.353999999999999</v>
      </c>
      <c r="F25" s="1338">
        <v>2219.9</v>
      </c>
      <c r="G25" s="1338">
        <v>3.3</v>
      </c>
      <c r="H25" s="1338">
        <v>24.6</v>
      </c>
      <c r="I25" s="1338">
        <v>475.6</v>
      </c>
      <c r="J25" s="1338">
        <v>16.8</v>
      </c>
      <c r="K25" s="1338">
        <v>11.4</v>
      </c>
      <c r="L25" s="1338">
        <v>8.1</v>
      </c>
      <c r="M25" s="1338">
        <v>11.1</v>
      </c>
      <c r="N25" s="1338">
        <v>3461.1</v>
      </c>
      <c r="O25" s="1338">
        <v>7.5</v>
      </c>
      <c r="P25" s="1338">
        <v>3239.6469999999999</v>
      </c>
      <c r="Q25" s="1338">
        <v>118200.99</v>
      </c>
      <c r="R25" s="1338">
        <v>16.895</v>
      </c>
      <c r="S25" s="1338">
        <v>5850.8540000000003</v>
      </c>
      <c r="T25" s="1338">
        <v>3000</v>
      </c>
      <c r="U25" s="1339">
        <v>0</v>
      </c>
      <c r="V25" s="1338">
        <v>2000</v>
      </c>
      <c r="W25" s="1338">
        <v>0</v>
      </c>
      <c r="X25" s="1338">
        <v>0</v>
      </c>
      <c r="Y25" s="1338">
        <v>0</v>
      </c>
      <c r="Z25" s="1338">
        <v>0</v>
      </c>
      <c r="AA25" s="1338">
        <v>21000</v>
      </c>
      <c r="AB25" s="1338">
        <v>16229.2</v>
      </c>
      <c r="AC25" s="1483">
        <v>63.780379000000003</v>
      </c>
      <c r="AD25" s="1232"/>
      <c r="AE25" s="1232"/>
      <c r="AF25" s="1232"/>
      <c r="AG25" s="1232"/>
    </row>
    <row r="26" spans="1:33" ht="18" customHeight="1">
      <c r="A26" s="257" t="s">
        <v>633</v>
      </c>
      <c r="B26" s="1334">
        <v>2.6</v>
      </c>
      <c r="C26" s="1335">
        <v>0</v>
      </c>
      <c r="D26" s="1335">
        <v>0</v>
      </c>
      <c r="E26" s="1335">
        <v>0</v>
      </c>
      <c r="F26" s="1335">
        <v>2016.2999999999997</v>
      </c>
      <c r="G26" s="1335">
        <v>0</v>
      </c>
      <c r="H26" s="1335">
        <v>0</v>
      </c>
      <c r="I26" s="1335">
        <v>0</v>
      </c>
      <c r="J26" s="1335">
        <v>0</v>
      </c>
      <c r="K26" s="1335">
        <v>0</v>
      </c>
      <c r="L26" s="1335">
        <v>0</v>
      </c>
      <c r="M26" s="1335">
        <v>0</v>
      </c>
      <c r="N26" s="1335">
        <v>0</v>
      </c>
      <c r="O26" s="1335">
        <v>0</v>
      </c>
      <c r="P26" s="1335">
        <v>0</v>
      </c>
      <c r="Q26" s="1335">
        <v>0</v>
      </c>
      <c r="R26" s="1335">
        <v>0</v>
      </c>
      <c r="S26" s="1335">
        <v>0</v>
      </c>
      <c r="T26" s="1335">
        <v>0</v>
      </c>
      <c r="U26" s="1336">
        <v>0</v>
      </c>
      <c r="V26" s="1335">
        <v>0</v>
      </c>
      <c r="W26" s="1335">
        <v>0</v>
      </c>
      <c r="X26" s="1335">
        <v>0</v>
      </c>
      <c r="Y26" s="1335">
        <v>0</v>
      </c>
      <c r="Z26" s="1335">
        <v>0</v>
      </c>
      <c r="AA26" s="1335">
        <v>0</v>
      </c>
      <c r="AB26" s="1335">
        <v>0</v>
      </c>
      <c r="AC26" s="1482">
        <v>0</v>
      </c>
      <c r="AD26" s="380"/>
      <c r="AE26" s="380"/>
      <c r="AF26" s="380"/>
      <c r="AG26" s="380"/>
    </row>
    <row r="27" spans="1:33" ht="18" customHeight="1">
      <c r="A27" s="257" t="s">
        <v>634</v>
      </c>
      <c r="B27" s="1334">
        <v>0</v>
      </c>
      <c r="C27" s="1335">
        <v>0</v>
      </c>
      <c r="D27" s="1335">
        <v>0</v>
      </c>
      <c r="E27" s="1335">
        <v>13.353999999999999</v>
      </c>
      <c r="F27" s="1335">
        <v>3.6</v>
      </c>
      <c r="G27" s="1335">
        <v>3.3</v>
      </c>
      <c r="H27" s="1335">
        <v>24.6</v>
      </c>
      <c r="I27" s="1335">
        <v>449.6</v>
      </c>
      <c r="J27" s="1335">
        <v>16.8</v>
      </c>
      <c r="K27" s="1335">
        <v>11.4</v>
      </c>
      <c r="L27" s="1335">
        <v>8.1</v>
      </c>
      <c r="M27" s="1335">
        <v>11.1</v>
      </c>
      <c r="N27" s="1335">
        <v>3461.1</v>
      </c>
      <c r="O27" s="1335">
        <v>7.5</v>
      </c>
      <c r="P27" s="1335">
        <v>0</v>
      </c>
      <c r="Q27" s="1335">
        <v>85.436000000000007</v>
      </c>
      <c r="R27" s="1335">
        <v>16.895</v>
      </c>
      <c r="S27" s="1335">
        <v>0.85399999999999998</v>
      </c>
      <c r="T27" s="1335">
        <v>0</v>
      </c>
      <c r="U27" s="1336">
        <v>0</v>
      </c>
      <c r="V27" s="1335">
        <v>0</v>
      </c>
      <c r="W27" s="1335">
        <v>0</v>
      </c>
      <c r="X27" s="1335">
        <v>0</v>
      </c>
      <c r="Y27" s="1335">
        <v>0</v>
      </c>
      <c r="Z27" s="1335">
        <v>0</v>
      </c>
      <c r="AA27" s="1335">
        <v>0</v>
      </c>
      <c r="AB27" s="1335">
        <v>0</v>
      </c>
      <c r="AC27" s="1482">
        <v>63.780379000000003</v>
      </c>
      <c r="AD27" s="380"/>
      <c r="AE27" s="380"/>
      <c r="AF27" s="380"/>
      <c r="AG27" s="380"/>
    </row>
    <row r="28" spans="1:33" ht="18" customHeight="1">
      <c r="A28" s="257" t="s">
        <v>635</v>
      </c>
      <c r="B28" s="1334">
        <v>0.3</v>
      </c>
      <c r="C28" s="1335">
        <v>2347.5</v>
      </c>
      <c r="D28" s="1335">
        <v>610</v>
      </c>
      <c r="E28" s="1335">
        <v>0</v>
      </c>
      <c r="F28" s="1335">
        <v>200</v>
      </c>
      <c r="G28" s="1335">
        <v>0</v>
      </c>
      <c r="H28" s="1335">
        <v>0</v>
      </c>
      <c r="I28" s="1335">
        <v>26</v>
      </c>
      <c r="J28" s="1335">
        <v>0</v>
      </c>
      <c r="K28" s="1335">
        <v>0</v>
      </c>
      <c r="L28" s="1335">
        <v>0</v>
      </c>
      <c r="M28" s="1335">
        <v>0</v>
      </c>
      <c r="N28" s="1335">
        <v>0</v>
      </c>
      <c r="O28" s="1335">
        <v>0</v>
      </c>
      <c r="P28" s="1335">
        <v>3239.6469999999999</v>
      </c>
      <c r="Q28" s="1335">
        <v>118115.554</v>
      </c>
      <c r="R28" s="1335">
        <v>0</v>
      </c>
      <c r="S28" s="1335">
        <v>5850</v>
      </c>
      <c r="T28" s="1335">
        <v>3000</v>
      </c>
      <c r="U28" s="1336">
        <v>0</v>
      </c>
      <c r="V28" s="1335">
        <v>2000</v>
      </c>
      <c r="W28" s="1335">
        <v>0</v>
      </c>
      <c r="X28" s="1335">
        <v>0</v>
      </c>
      <c r="Y28" s="1335">
        <v>0</v>
      </c>
      <c r="Z28" s="1335">
        <v>0</v>
      </c>
      <c r="AA28" s="1335">
        <v>21000</v>
      </c>
      <c r="AB28" s="1335">
        <v>16229.2</v>
      </c>
      <c r="AC28" s="1482">
        <v>0</v>
      </c>
      <c r="AD28" s="380"/>
      <c r="AE28" s="380"/>
      <c r="AF28" s="380"/>
      <c r="AG28" s="380"/>
    </row>
    <row r="29" spans="1:33" ht="18" customHeight="1">
      <c r="A29" s="257"/>
      <c r="B29" s="1334"/>
      <c r="C29" s="1335"/>
      <c r="D29" s="1335"/>
      <c r="E29" s="1335"/>
      <c r="F29" s="1335"/>
      <c r="G29" s="1335"/>
      <c r="H29" s="1335"/>
      <c r="I29" s="1335"/>
      <c r="J29" s="1335"/>
      <c r="K29" s="1335"/>
      <c r="L29" s="1335"/>
      <c r="M29" s="1335"/>
      <c r="N29" s="1335"/>
      <c r="O29" s="1335"/>
      <c r="P29" s="1335"/>
      <c r="Q29" s="1335"/>
      <c r="R29" s="1335"/>
      <c r="S29" s="1335"/>
      <c r="T29" s="1335"/>
      <c r="U29" s="1336"/>
      <c r="V29" s="1335"/>
      <c r="W29" s="1335"/>
      <c r="X29" s="1335"/>
      <c r="Y29" s="1335"/>
      <c r="Z29" s="1335" t="s">
        <v>8</v>
      </c>
      <c r="AA29" s="1335" t="s">
        <v>8</v>
      </c>
      <c r="AB29" s="1335" t="s">
        <v>8</v>
      </c>
      <c r="AC29" s="1482"/>
      <c r="AD29" s="380"/>
      <c r="AE29" s="380"/>
      <c r="AF29" s="380"/>
      <c r="AG29" s="380"/>
    </row>
    <row r="30" spans="1:33" s="139" customFormat="1" ht="18" customHeight="1">
      <c r="A30" s="256" t="s">
        <v>636</v>
      </c>
      <c r="B30" s="1337">
        <v>672.9</v>
      </c>
      <c r="C30" s="1338">
        <v>1152.4000000000001</v>
      </c>
      <c r="D30" s="1338">
        <v>1248.442</v>
      </c>
      <c r="E30" s="1338">
        <v>2609.1979999999999</v>
      </c>
      <c r="F30" s="1338">
        <v>1705.7</v>
      </c>
      <c r="G30" s="1338">
        <v>2824.6</v>
      </c>
      <c r="H30" s="1338">
        <v>4185.2</v>
      </c>
      <c r="I30" s="1338">
        <v>4818.8</v>
      </c>
      <c r="J30" s="1338">
        <v>9356.1</v>
      </c>
      <c r="K30" s="1338">
        <v>7079.2</v>
      </c>
      <c r="L30" s="1338">
        <v>11016.2</v>
      </c>
      <c r="M30" s="1338">
        <v>9875.2999999999993</v>
      </c>
      <c r="N30" s="1338">
        <v>8772</v>
      </c>
      <c r="O30" s="1338">
        <v>12261.4</v>
      </c>
      <c r="P30" s="1338">
        <v>16547.964</v>
      </c>
      <c r="Q30" s="1338">
        <v>27222.386999999999</v>
      </c>
      <c r="R30" s="1338">
        <v>27758.811000000002</v>
      </c>
      <c r="S30" s="1338">
        <v>44622.9</v>
      </c>
      <c r="T30" s="1338">
        <v>60970.7</v>
      </c>
      <c r="U30" s="1339">
        <v>46987.631000000001</v>
      </c>
      <c r="V30" s="1338">
        <v>57856.75</v>
      </c>
      <c r="W30" s="1338">
        <v>42321.4</v>
      </c>
      <c r="X30" s="1338">
        <v>8697.61</v>
      </c>
      <c r="Y30" s="1338">
        <v>13140.7</v>
      </c>
      <c r="Z30" s="1338">
        <v>13800.60936378</v>
      </c>
      <c r="AA30" s="1338">
        <v>14043.840356770001</v>
      </c>
      <c r="AB30" s="1338">
        <v>8100.0876473100006</v>
      </c>
      <c r="AC30" s="1483">
        <v>6224.94713486</v>
      </c>
      <c r="AD30" s="1232"/>
      <c r="AE30" s="1232"/>
      <c r="AF30" s="1232"/>
      <c r="AG30" s="1232"/>
    </row>
    <row r="31" spans="1:33" ht="18" customHeight="1">
      <c r="A31" s="256"/>
      <c r="B31" s="1334"/>
      <c r="C31" s="1335"/>
      <c r="D31" s="1335"/>
      <c r="E31" s="1335"/>
      <c r="F31" s="1335"/>
      <c r="G31" s="1335"/>
      <c r="H31" s="1335"/>
      <c r="I31" s="1335"/>
      <c r="J31" s="1335"/>
      <c r="K31" s="1335"/>
      <c r="L31" s="1335"/>
      <c r="M31" s="1335"/>
      <c r="N31" s="1335"/>
      <c r="O31" s="1335"/>
      <c r="P31" s="1335"/>
      <c r="Q31" s="1335"/>
      <c r="R31" s="1335"/>
      <c r="S31" s="1335"/>
      <c r="T31" s="1335"/>
      <c r="U31" s="1336"/>
      <c r="V31" s="1335"/>
      <c r="W31" s="1335"/>
      <c r="X31" s="1335"/>
      <c r="Y31" s="1335"/>
      <c r="Z31" s="1335" t="s">
        <v>8</v>
      </c>
      <c r="AA31" s="1335" t="s">
        <v>8</v>
      </c>
      <c r="AB31" s="1335" t="s">
        <v>8</v>
      </c>
      <c r="AC31" s="1482"/>
      <c r="AD31" s="380"/>
      <c r="AE31" s="380"/>
      <c r="AF31" s="380"/>
      <c r="AG31" s="380"/>
    </row>
    <row r="32" spans="1:33" s="139" customFormat="1" ht="18" customHeight="1">
      <c r="A32" s="259" t="s">
        <v>637</v>
      </c>
      <c r="B32" s="1337">
        <v>4461.8</v>
      </c>
      <c r="C32" s="1338">
        <v>9583.1999999999989</v>
      </c>
      <c r="D32" s="1338">
        <v>3431.8530000000001</v>
      </c>
      <c r="E32" s="1338">
        <v>11778.447</v>
      </c>
      <c r="F32" s="1338">
        <v>6976.1</v>
      </c>
      <c r="G32" s="1338">
        <v>7852.6</v>
      </c>
      <c r="H32" s="1338">
        <v>15049.6</v>
      </c>
      <c r="I32" s="1338">
        <v>30260.799999999999</v>
      </c>
      <c r="J32" s="1338">
        <v>32353.700000000004</v>
      </c>
      <c r="K32" s="1338">
        <v>57282.9</v>
      </c>
      <c r="L32" s="1338">
        <v>52731.199999999997</v>
      </c>
      <c r="M32" s="1338">
        <v>67346.2</v>
      </c>
      <c r="N32" s="1338">
        <v>99303.6</v>
      </c>
      <c r="O32" s="1338">
        <v>186531.3</v>
      </c>
      <c r="P32" s="1338">
        <v>298265.99699999997</v>
      </c>
      <c r="Q32" s="1338">
        <v>417154.60399999999</v>
      </c>
      <c r="R32" s="1338">
        <v>345954.12700000004</v>
      </c>
      <c r="S32" s="1338">
        <v>362409.391</v>
      </c>
      <c r="T32" s="1338">
        <v>320753</v>
      </c>
      <c r="U32" s="1339">
        <v>344718.81099999999</v>
      </c>
      <c r="V32" s="1338">
        <v>359388.07</v>
      </c>
      <c r="W32" s="1338">
        <v>344238.07</v>
      </c>
      <c r="X32" s="1338">
        <v>155618.23000000001</v>
      </c>
      <c r="Y32" s="1338">
        <v>133762.9</v>
      </c>
      <c r="Z32" s="1338">
        <v>139633.18343489</v>
      </c>
      <c r="AA32" s="1338">
        <v>173146.63223343002</v>
      </c>
      <c r="AB32" s="1338">
        <v>155339.10464607002</v>
      </c>
      <c r="AC32" s="1483">
        <v>131229.57387163001</v>
      </c>
      <c r="AD32" s="1232"/>
      <c r="AE32" s="1232"/>
      <c r="AF32" s="1232"/>
      <c r="AG32" s="1232"/>
    </row>
    <row r="33" spans="1:33" ht="18" customHeight="1">
      <c r="A33" s="256"/>
      <c r="B33" s="1334"/>
      <c r="C33" s="1335"/>
      <c r="D33" s="1335"/>
      <c r="E33" s="1335"/>
      <c r="F33" s="1335"/>
      <c r="G33" s="1335"/>
      <c r="H33" s="1335"/>
      <c r="I33" s="1335"/>
      <c r="J33" s="1335"/>
      <c r="K33" s="1335"/>
      <c r="L33" s="1335"/>
      <c r="M33" s="1335"/>
      <c r="N33" s="1335"/>
      <c r="O33" s="1335"/>
      <c r="P33" s="1335"/>
      <c r="Q33" s="1335"/>
      <c r="R33" s="1335"/>
      <c r="S33" s="1335"/>
      <c r="T33" s="1335"/>
      <c r="U33" s="1336"/>
      <c r="V33" s="1335"/>
      <c r="W33" s="1335"/>
      <c r="X33" s="1335"/>
      <c r="Y33" s="1335"/>
      <c r="Z33" s="1335" t="s">
        <v>8</v>
      </c>
      <c r="AA33" s="1335" t="s">
        <v>8</v>
      </c>
      <c r="AB33" s="1335" t="s">
        <v>8</v>
      </c>
      <c r="AC33" s="1482"/>
      <c r="AD33" s="380"/>
      <c r="AE33" s="380"/>
      <c r="AF33" s="380"/>
      <c r="AG33" s="380"/>
    </row>
    <row r="34" spans="1:33" s="139" customFormat="1" ht="18" customHeight="1">
      <c r="A34" s="260" t="s">
        <v>638</v>
      </c>
      <c r="B34" s="1337"/>
      <c r="C34" s="1338"/>
      <c r="D34" s="1338"/>
      <c r="E34" s="1338"/>
      <c r="F34" s="1338"/>
      <c r="G34" s="1338"/>
      <c r="H34" s="1338"/>
      <c r="I34" s="1338"/>
      <c r="J34" s="1338"/>
      <c r="K34" s="1338"/>
      <c r="L34" s="1338"/>
      <c r="M34" s="1338"/>
      <c r="N34" s="1338"/>
      <c r="O34" s="1338"/>
      <c r="P34" s="1338"/>
      <c r="Q34" s="1338"/>
      <c r="R34" s="1338"/>
      <c r="S34" s="1338"/>
      <c r="T34" s="1338"/>
      <c r="U34" s="1339"/>
      <c r="V34" s="1338"/>
      <c r="W34" s="1338"/>
      <c r="X34" s="1338"/>
      <c r="Y34" s="1338"/>
      <c r="Z34" s="1338"/>
      <c r="AA34" s="1338"/>
      <c r="AB34" s="1338"/>
      <c r="AC34" s="1483"/>
      <c r="AD34" s="1232"/>
      <c r="AE34" s="1232"/>
      <c r="AF34" s="1232"/>
      <c r="AG34" s="1232"/>
    </row>
    <row r="35" spans="1:33" s="139" customFormat="1" ht="18" customHeight="1">
      <c r="A35" s="260" t="s">
        <v>639</v>
      </c>
      <c r="B35" s="1337">
        <v>0</v>
      </c>
      <c r="C35" s="1338">
        <v>0</v>
      </c>
      <c r="D35" s="1338">
        <v>12190.065000000001</v>
      </c>
      <c r="E35" s="1338">
        <v>32426.944</v>
      </c>
      <c r="F35" s="1338">
        <v>35010.9</v>
      </c>
      <c r="G35" s="1338">
        <v>59098.5</v>
      </c>
      <c r="H35" s="1338">
        <v>89336.4</v>
      </c>
      <c r="I35" s="1338">
        <v>126802.3</v>
      </c>
      <c r="J35" s="1338">
        <v>128995.59999999999</v>
      </c>
      <c r="K35" s="1338">
        <v>30559.9</v>
      </c>
      <c r="L35" s="1338">
        <v>116192.9</v>
      </c>
      <c r="M35" s="1338">
        <v>113051.1</v>
      </c>
      <c r="N35" s="1338">
        <v>32612.600000000002</v>
      </c>
      <c r="O35" s="1338">
        <v>77291.600000000006</v>
      </c>
      <c r="P35" s="1338">
        <v>228435.495</v>
      </c>
      <c r="Q35" s="1338">
        <v>465618.09600000002</v>
      </c>
      <c r="R35" s="1338">
        <v>109863.97899999999</v>
      </c>
      <c r="S35" s="1338">
        <v>60271.021999999997</v>
      </c>
      <c r="T35" s="1338">
        <v>106713.2</v>
      </c>
      <c r="U35" s="1339">
        <v>87326.463000000003</v>
      </c>
      <c r="V35" s="1338">
        <v>22044.71</v>
      </c>
      <c r="W35" s="1338">
        <v>19786.62</v>
      </c>
      <c r="X35" s="1338">
        <v>18776.240000000002</v>
      </c>
      <c r="Y35" s="1338">
        <v>27658.3</v>
      </c>
      <c r="Z35" s="1338">
        <v>14939.62195286</v>
      </c>
      <c r="AA35" s="1338">
        <v>7737.1383799899995</v>
      </c>
      <c r="AB35" s="1338">
        <v>7354.3442328500005</v>
      </c>
      <c r="AC35" s="1483">
        <v>3163.0004931900003</v>
      </c>
      <c r="AD35" s="1232"/>
      <c r="AE35" s="1232"/>
      <c r="AF35" s="1232"/>
      <c r="AG35" s="1232"/>
    </row>
    <row r="36" spans="1:33" ht="18" customHeight="1">
      <c r="A36" s="257" t="s">
        <v>640</v>
      </c>
      <c r="B36" s="1334">
        <v>0</v>
      </c>
      <c r="C36" s="1335">
        <v>0</v>
      </c>
      <c r="D36" s="1335">
        <v>0</v>
      </c>
      <c r="E36" s="1335">
        <v>0</v>
      </c>
      <c r="F36" s="1335">
        <v>44.2</v>
      </c>
      <c r="G36" s="1335">
        <v>1</v>
      </c>
      <c r="H36" s="1335">
        <v>15734.5</v>
      </c>
      <c r="I36" s="1335">
        <v>0</v>
      </c>
      <c r="J36" s="1335">
        <v>0</v>
      </c>
      <c r="K36" s="1335">
        <v>1228.4000000000001</v>
      </c>
      <c r="L36" s="1335">
        <v>0</v>
      </c>
      <c r="M36" s="1335">
        <v>0</v>
      </c>
      <c r="N36" s="1335">
        <v>0</v>
      </c>
      <c r="O36" s="1335">
        <v>6083.3</v>
      </c>
      <c r="P36" s="1335">
        <v>0</v>
      </c>
      <c r="Q36" s="1335">
        <v>10500</v>
      </c>
      <c r="R36" s="1335">
        <v>0</v>
      </c>
      <c r="S36" s="1335">
        <v>0</v>
      </c>
      <c r="T36" s="1335">
        <v>6600</v>
      </c>
      <c r="U36" s="1336">
        <v>0</v>
      </c>
      <c r="V36" s="1335">
        <v>0</v>
      </c>
      <c r="W36" s="1335">
        <v>0</v>
      </c>
      <c r="X36" s="1335">
        <v>0</v>
      </c>
      <c r="Y36" s="1335">
        <v>0</v>
      </c>
      <c r="Z36" s="1335">
        <v>0</v>
      </c>
      <c r="AA36" s="1335">
        <v>0</v>
      </c>
      <c r="AB36" s="1335">
        <v>0</v>
      </c>
      <c r="AC36" s="1482">
        <v>0</v>
      </c>
      <c r="AD36" s="380"/>
      <c r="AE36" s="380"/>
      <c r="AF36" s="380"/>
      <c r="AG36" s="380"/>
    </row>
    <row r="37" spans="1:33" ht="18" customHeight="1">
      <c r="A37" s="257" t="s">
        <v>641</v>
      </c>
      <c r="B37" s="1334">
        <v>0</v>
      </c>
      <c r="C37" s="1335">
        <v>0</v>
      </c>
      <c r="D37" s="1335">
        <v>7900.9660000000003</v>
      </c>
      <c r="E37" s="1335">
        <v>27417.606</v>
      </c>
      <c r="F37" s="1335">
        <v>15651.4</v>
      </c>
      <c r="G37" s="1335">
        <v>22079.7</v>
      </c>
      <c r="H37" s="1335">
        <v>43700</v>
      </c>
      <c r="I37" s="1335">
        <v>55667.8</v>
      </c>
      <c r="J37" s="1335">
        <v>61235.8</v>
      </c>
      <c r="K37" s="1335">
        <v>20489.3</v>
      </c>
      <c r="L37" s="1335">
        <v>63976.5</v>
      </c>
      <c r="M37" s="1335">
        <v>55384.2</v>
      </c>
      <c r="N37" s="1335">
        <v>3627.3</v>
      </c>
      <c r="O37" s="1335">
        <v>15700</v>
      </c>
      <c r="P37" s="1335">
        <v>149445.859</v>
      </c>
      <c r="Q37" s="1335">
        <v>0</v>
      </c>
      <c r="R37" s="1335">
        <v>64750</v>
      </c>
      <c r="S37" s="1335">
        <v>25009.901999999998</v>
      </c>
      <c r="T37" s="1335">
        <v>66425</v>
      </c>
      <c r="U37" s="1336">
        <v>38686</v>
      </c>
      <c r="V37" s="1335">
        <v>4662</v>
      </c>
      <c r="W37" s="1335">
        <v>2000</v>
      </c>
      <c r="X37" s="1335">
        <v>11917</v>
      </c>
      <c r="Y37" s="1335">
        <v>20570</v>
      </c>
      <c r="Z37" s="1335">
        <v>9113</v>
      </c>
      <c r="AA37" s="1335">
        <v>5811</v>
      </c>
      <c r="AB37" s="1335">
        <v>6865</v>
      </c>
      <c r="AC37" s="1482">
        <v>0</v>
      </c>
      <c r="AD37" s="380"/>
      <c r="AE37" s="380"/>
      <c r="AF37" s="380"/>
      <c r="AG37" s="380"/>
    </row>
    <row r="38" spans="1:33" ht="18" customHeight="1">
      <c r="A38" s="257" t="s">
        <v>642</v>
      </c>
      <c r="B38" s="1334">
        <v>0</v>
      </c>
      <c r="C38" s="1335">
        <v>0</v>
      </c>
      <c r="D38" s="1335">
        <v>0</v>
      </c>
      <c r="E38" s="1335">
        <v>0</v>
      </c>
      <c r="F38" s="1335">
        <v>0</v>
      </c>
      <c r="G38" s="1335">
        <v>1004.9999999999999</v>
      </c>
      <c r="H38" s="1335">
        <v>750</v>
      </c>
      <c r="I38" s="1335">
        <v>1632</v>
      </c>
      <c r="J38" s="1335">
        <v>0</v>
      </c>
      <c r="K38" s="1335">
        <v>6403</v>
      </c>
      <c r="L38" s="1335">
        <v>15.5</v>
      </c>
      <c r="M38" s="1335">
        <v>141</v>
      </c>
      <c r="N38" s="1335">
        <v>11689.7</v>
      </c>
      <c r="O38" s="1335">
        <v>0</v>
      </c>
      <c r="P38" s="1335">
        <v>0</v>
      </c>
      <c r="Q38" s="1335">
        <v>0</v>
      </c>
      <c r="R38" s="1335">
        <v>0</v>
      </c>
      <c r="S38" s="1335">
        <v>0</v>
      </c>
      <c r="T38" s="1335">
        <v>0</v>
      </c>
      <c r="U38" s="1336">
        <v>0</v>
      </c>
      <c r="V38" s="1335">
        <v>0</v>
      </c>
      <c r="W38" s="1335">
        <v>0</v>
      </c>
      <c r="X38" s="1335">
        <v>0</v>
      </c>
      <c r="Y38" s="1335">
        <v>0</v>
      </c>
      <c r="Z38" s="1335">
        <v>0</v>
      </c>
      <c r="AA38" s="1335">
        <v>0</v>
      </c>
      <c r="AB38" s="1335">
        <v>0</v>
      </c>
      <c r="AC38" s="1482">
        <v>0</v>
      </c>
      <c r="AD38" s="380"/>
      <c r="AE38" s="380"/>
      <c r="AF38" s="380"/>
      <c r="AG38" s="380"/>
    </row>
    <row r="39" spans="1:33" ht="18" customHeight="1">
      <c r="A39" s="257" t="s">
        <v>643</v>
      </c>
      <c r="B39" s="1334">
        <v>0</v>
      </c>
      <c r="C39" s="1335">
        <v>0</v>
      </c>
      <c r="D39" s="1335">
        <v>0</v>
      </c>
      <c r="E39" s="1335">
        <v>5009.3379999999997</v>
      </c>
      <c r="F39" s="1335">
        <v>0</v>
      </c>
      <c r="G39" s="1335">
        <v>575.79999999999995</v>
      </c>
      <c r="H39" s="1335">
        <v>0</v>
      </c>
      <c r="I39" s="1335">
        <v>0</v>
      </c>
      <c r="J39" s="1335">
        <v>0</v>
      </c>
      <c r="K39" s="1335">
        <v>0</v>
      </c>
      <c r="L39" s="1335">
        <v>5660.5</v>
      </c>
      <c r="M39" s="1335">
        <v>1372.4</v>
      </c>
      <c r="N39" s="1335">
        <v>0</v>
      </c>
      <c r="O39" s="1335">
        <v>0</v>
      </c>
      <c r="P39" s="1335">
        <v>0</v>
      </c>
      <c r="Q39" s="1335">
        <v>414525</v>
      </c>
      <c r="R39" s="1335">
        <v>0</v>
      </c>
      <c r="S39" s="1335">
        <v>0</v>
      </c>
      <c r="T39" s="1335">
        <v>0</v>
      </c>
      <c r="U39" s="1336">
        <v>0</v>
      </c>
      <c r="V39" s="1335">
        <v>0</v>
      </c>
      <c r="W39" s="1335">
        <v>0</v>
      </c>
      <c r="X39" s="1335">
        <v>0</v>
      </c>
      <c r="Y39" s="1335">
        <v>0</v>
      </c>
      <c r="Z39" s="1335">
        <v>0</v>
      </c>
      <c r="AA39" s="1335">
        <v>0</v>
      </c>
      <c r="AB39" s="1335">
        <v>0</v>
      </c>
      <c r="AC39" s="1482">
        <v>0</v>
      </c>
      <c r="AD39" s="380"/>
      <c r="AE39" s="380"/>
      <c r="AF39" s="380"/>
      <c r="AG39" s="380"/>
    </row>
    <row r="40" spans="1:33" ht="18" customHeight="1" thickBot="1">
      <c r="A40" s="261" t="s">
        <v>644</v>
      </c>
      <c r="B40" s="1340">
        <v>0</v>
      </c>
      <c r="C40" s="1341">
        <v>0</v>
      </c>
      <c r="D40" s="1341">
        <v>4289.0990000000002</v>
      </c>
      <c r="E40" s="1341">
        <v>0</v>
      </c>
      <c r="F40" s="1341">
        <v>19315.3</v>
      </c>
      <c r="G40" s="1341">
        <v>35437</v>
      </c>
      <c r="H40" s="1341">
        <v>29151.7</v>
      </c>
      <c r="I40" s="1341">
        <v>69502.5</v>
      </c>
      <c r="J40" s="1341">
        <v>67759.7</v>
      </c>
      <c r="K40" s="1341">
        <v>2439.1999999999998</v>
      </c>
      <c r="L40" s="1341">
        <v>46540.4</v>
      </c>
      <c r="M40" s="1341">
        <v>56153.5</v>
      </c>
      <c r="N40" s="1341">
        <v>17295.599999999999</v>
      </c>
      <c r="O40" s="1341">
        <v>55508.3</v>
      </c>
      <c r="P40" s="1341">
        <v>78989.635999999999</v>
      </c>
      <c r="Q40" s="1341">
        <v>40593.095999999998</v>
      </c>
      <c r="R40" s="1341">
        <v>45113.978999999999</v>
      </c>
      <c r="S40" s="1341">
        <v>35261.120000000003</v>
      </c>
      <c r="T40" s="1341">
        <v>33688.199999999997</v>
      </c>
      <c r="U40" s="1342">
        <v>48640.463000000003</v>
      </c>
      <c r="V40" s="1341">
        <v>17382.71</v>
      </c>
      <c r="W40" s="1341">
        <v>17786.62</v>
      </c>
      <c r="X40" s="1341">
        <v>6859.24</v>
      </c>
      <c r="Y40" s="1341">
        <v>7088.3</v>
      </c>
      <c r="Z40" s="1341">
        <v>5826.6219528599995</v>
      </c>
      <c r="AA40" s="1341">
        <v>1926.13837999</v>
      </c>
      <c r="AB40" s="1341">
        <v>489.34423285000003</v>
      </c>
      <c r="AC40" s="1484">
        <v>3163.0004931900003</v>
      </c>
      <c r="AD40" s="380"/>
      <c r="AE40" s="380"/>
      <c r="AF40" s="380"/>
      <c r="AG40" s="380"/>
    </row>
    <row r="41" spans="1:33" s="147" customFormat="1" ht="18" customHeight="1">
      <c r="A41" s="170" t="s">
        <v>52</v>
      </c>
      <c r="B41" s="146"/>
      <c r="C41" s="146"/>
      <c r="D41" s="399"/>
      <c r="E41" s="400"/>
      <c r="F41" s="400"/>
      <c r="G41" s="400"/>
      <c r="H41" s="400"/>
      <c r="I41" s="400"/>
      <c r="J41" s="400"/>
      <c r="K41" s="400"/>
      <c r="O41" s="401"/>
      <c r="Z41" s="662"/>
      <c r="AA41" s="662"/>
      <c r="AB41" s="662"/>
      <c r="AC41" s="662"/>
    </row>
    <row r="42" spans="1:33" s="147" customFormat="1" ht="18" customHeight="1">
      <c r="A42" s="242" t="s">
        <v>1298</v>
      </c>
      <c r="B42" s="146"/>
      <c r="C42" s="146"/>
      <c r="D42" s="402"/>
      <c r="E42" s="402"/>
      <c r="F42" s="403"/>
      <c r="G42" s="403"/>
      <c r="H42" s="404"/>
      <c r="I42" s="405"/>
      <c r="J42" s="405"/>
      <c r="K42" s="405"/>
      <c r="L42" s="405"/>
      <c r="M42" s="405"/>
      <c r="N42" s="405"/>
      <c r="Z42" s="662"/>
      <c r="AA42" s="662"/>
      <c r="AB42" s="662"/>
      <c r="AC42" s="662"/>
    </row>
    <row r="43" spans="1:33" s="147" customFormat="1" ht="18" customHeight="1">
      <c r="B43" s="146"/>
      <c r="C43" s="146"/>
      <c r="D43" s="399"/>
      <c r="E43" s="400"/>
      <c r="F43" s="400"/>
      <c r="G43" s="400"/>
      <c r="H43" s="400"/>
      <c r="I43" s="400"/>
      <c r="J43" s="400"/>
      <c r="K43" s="400"/>
    </row>
    <row r="44" spans="1:33" ht="18" customHeight="1"/>
  </sheetData>
  <mergeCells count="3">
    <mergeCell ref="V3:Y3"/>
    <mergeCell ref="Z3:AC3"/>
    <mergeCell ref="U3:U4"/>
  </mergeCells>
  <hyperlinks>
    <hyperlink ref="A1" location="Menu!A1" display="Return to Menu"/>
  </hyperlinks>
  <pageMargins left="0.43110236200000002" right="0" top="0.60118110236220501" bottom="0.31496062992126" header="0.39370078740157499" footer="0"/>
  <pageSetup paperSize="9" scale="63" fitToWidth="3" fitToHeight="3" orientation="landscape" r:id="rId1"/>
  <headerFooter alignWithMargins="0"/>
  <colBreaks count="2" manualBreakCount="2">
    <brk id="14" max="41" man="1"/>
    <brk id="25" max="41" man="1"/>
  </colBreak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3"/>
  <dimension ref="A1:AF23"/>
  <sheetViews>
    <sheetView view="pageBreakPreview" zoomScaleNormal="75" zoomScaleSheetLayoutView="100" workbookViewId="0">
      <pane xSplit="1" ySplit="4" topLeftCell="V5" activePane="bottomRight" state="frozen"/>
      <selection sqref="A1:H1"/>
      <selection pane="topRight" sqref="A1:H1"/>
      <selection pane="bottomLeft" sqref="A1:H1"/>
      <selection pane="bottomRight"/>
    </sheetView>
  </sheetViews>
  <sheetFormatPr defaultColWidth="9.85546875" defaultRowHeight="14.25"/>
  <cols>
    <col min="1" max="1" width="43.85546875" style="3" customWidth="1"/>
    <col min="2" max="2" width="8.5703125" style="3" bestFit="1" customWidth="1"/>
    <col min="3" max="12" width="13.5703125" style="3" customWidth="1"/>
    <col min="13" max="13" width="44.85546875" style="3" customWidth="1"/>
    <col min="14" max="14" width="8.140625" style="3" bestFit="1" customWidth="1"/>
    <col min="15" max="32" width="11.7109375" style="3" customWidth="1"/>
    <col min="33" max="221" width="9.140625" style="3" customWidth="1"/>
    <col min="222" max="222" width="43.42578125" style="3" customWidth="1"/>
    <col min="223" max="223" width="8.140625" style="3" bestFit="1" customWidth="1"/>
    <col min="224" max="228" width="12.28515625" style="3" bestFit="1" customWidth="1"/>
    <col min="229" max="230" width="8.42578125" style="3" bestFit="1" customWidth="1"/>
    <col min="231" max="231" width="9.5703125" style="3" bestFit="1" customWidth="1"/>
    <col min="232" max="232" width="43.42578125" style="3" customWidth="1"/>
    <col min="233" max="233" width="8.140625" style="3" bestFit="1" customWidth="1"/>
    <col min="234" max="236" width="9.5703125" style="3" bestFit="1" customWidth="1"/>
    <col min="237" max="237" width="8.140625" style="3" bestFit="1" customWidth="1"/>
    <col min="238" max="239" width="9.5703125" style="3" bestFit="1" customWidth="1"/>
    <col min="240" max="241" width="10.7109375" style="3" bestFit="1" customWidth="1"/>
    <col min="242" max="242" width="9.85546875" style="3" bestFit="1" customWidth="1"/>
    <col min="243" max="243" width="43.42578125" style="3" customWidth="1"/>
    <col min="244" max="244" width="8.140625" style="3" bestFit="1" customWidth="1"/>
    <col min="245" max="16384" width="9.85546875" style="3"/>
  </cols>
  <sheetData>
    <row r="1" spans="1:32" ht="26.25">
      <c r="A1" s="1867" t="s">
        <v>1425</v>
      </c>
    </row>
    <row r="2" spans="1:32" s="141" customFormat="1" ht="17.100000000000001" customHeight="1" thickBot="1">
      <c r="A2" s="265" t="s">
        <v>816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265" t="s">
        <v>817</v>
      </c>
      <c r="N2" s="140"/>
      <c r="O2" s="140"/>
      <c r="P2" s="140"/>
      <c r="Q2" s="140"/>
      <c r="R2" s="140"/>
      <c r="S2" s="140"/>
      <c r="T2" s="140"/>
      <c r="U2" s="140"/>
      <c r="V2" s="140"/>
      <c r="W2" s="140"/>
    </row>
    <row r="3" spans="1:32" s="860" customFormat="1" ht="20.100000000000001" customHeight="1">
      <c r="A3" s="741"/>
      <c r="B3" s="859"/>
      <c r="C3" s="727"/>
      <c r="D3" s="727"/>
      <c r="E3" s="727"/>
      <c r="F3" s="727"/>
      <c r="G3" s="741"/>
      <c r="H3" s="741"/>
      <c r="I3" s="741"/>
      <c r="J3" s="741"/>
      <c r="K3" s="741"/>
      <c r="L3" s="741"/>
      <c r="M3" s="741"/>
      <c r="N3" s="859"/>
      <c r="O3" s="727"/>
      <c r="P3" s="727"/>
      <c r="Q3" s="727"/>
      <c r="R3" s="727"/>
      <c r="S3" s="727"/>
      <c r="T3" s="727"/>
      <c r="U3" s="727"/>
      <c r="V3" s="727"/>
      <c r="W3" s="727"/>
      <c r="X3" s="1959">
        <v>2012</v>
      </c>
      <c r="Y3" s="1876">
        <v>2013</v>
      </c>
      <c r="Z3" s="1876"/>
      <c r="AA3" s="1876"/>
      <c r="AB3" s="1876"/>
      <c r="AC3" s="1879">
        <v>2014</v>
      </c>
      <c r="AD3" s="1876"/>
      <c r="AE3" s="1876"/>
      <c r="AF3" s="1958"/>
    </row>
    <row r="4" spans="1:32" s="860" customFormat="1" ht="20.100000000000001" customHeight="1" thickBot="1">
      <c r="A4" s="749" t="s">
        <v>548</v>
      </c>
      <c r="B4" s="861" t="s">
        <v>542</v>
      </c>
      <c r="C4" s="737">
        <v>1993</v>
      </c>
      <c r="D4" s="737">
        <v>1994</v>
      </c>
      <c r="E4" s="737">
        <v>1995</v>
      </c>
      <c r="F4" s="737">
        <v>1996</v>
      </c>
      <c r="G4" s="737">
        <v>1997</v>
      </c>
      <c r="H4" s="737">
        <v>1998</v>
      </c>
      <c r="I4" s="737">
        <v>1999</v>
      </c>
      <c r="J4" s="737">
        <v>2000</v>
      </c>
      <c r="K4" s="737">
        <v>2001</v>
      </c>
      <c r="L4" s="737">
        <v>2002</v>
      </c>
      <c r="M4" s="749" t="s">
        <v>548</v>
      </c>
      <c r="N4" s="861" t="s">
        <v>542</v>
      </c>
      <c r="O4" s="862">
        <v>2003</v>
      </c>
      <c r="P4" s="863" t="s">
        <v>311</v>
      </c>
      <c r="Q4" s="863" t="s">
        <v>312</v>
      </c>
      <c r="R4" s="863">
        <v>2006</v>
      </c>
      <c r="S4" s="863">
        <v>2007</v>
      </c>
      <c r="T4" s="863">
        <v>2008</v>
      </c>
      <c r="U4" s="749">
        <v>2009</v>
      </c>
      <c r="V4" s="749">
        <v>2010</v>
      </c>
      <c r="W4" s="749">
        <v>2011</v>
      </c>
      <c r="X4" s="1960"/>
      <c r="Y4" s="737" t="s">
        <v>568</v>
      </c>
      <c r="Z4" s="737" t="s">
        <v>569</v>
      </c>
      <c r="AA4" s="737" t="s">
        <v>570</v>
      </c>
      <c r="AB4" s="737" t="s">
        <v>571</v>
      </c>
      <c r="AC4" s="738" t="s">
        <v>568</v>
      </c>
      <c r="AD4" s="737" t="s">
        <v>569</v>
      </c>
      <c r="AE4" s="737" t="s">
        <v>570</v>
      </c>
      <c r="AF4" s="1485" t="s">
        <v>571</v>
      </c>
    </row>
    <row r="5" spans="1:32" ht="20.100000000000001" customHeight="1">
      <c r="A5" s="134" t="s">
        <v>645</v>
      </c>
      <c r="B5" s="262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34" t="s">
        <v>645</v>
      </c>
      <c r="N5" s="262"/>
      <c r="O5" s="101"/>
      <c r="P5" s="101"/>
      <c r="Q5" s="101"/>
      <c r="R5" s="101"/>
      <c r="S5" s="101"/>
      <c r="T5" s="101"/>
      <c r="U5" s="101"/>
      <c r="V5" s="101"/>
      <c r="W5" s="101"/>
      <c r="X5" s="586"/>
      <c r="Y5" s="101"/>
      <c r="Z5" s="101"/>
      <c r="AA5" s="101"/>
      <c r="AB5" s="101"/>
      <c r="AC5" s="585"/>
      <c r="AD5" s="101"/>
      <c r="AE5" s="101"/>
      <c r="AF5" s="1486"/>
    </row>
    <row r="6" spans="1:32" s="139" customFormat="1" ht="20.100000000000001" customHeight="1">
      <c r="A6" s="134" t="s">
        <v>646</v>
      </c>
      <c r="B6" s="263"/>
      <c r="C6" s="1240">
        <v>4029614</v>
      </c>
      <c r="D6" s="1240">
        <v>7125921</v>
      </c>
      <c r="E6" s="1240">
        <v>1552642</v>
      </c>
      <c r="F6" s="1240">
        <v>6479674</v>
      </c>
      <c r="G6" s="1240">
        <v>1498180</v>
      </c>
      <c r="H6" s="1240">
        <v>3031.7</v>
      </c>
      <c r="I6" s="1240">
        <v>3317</v>
      </c>
      <c r="J6" s="128">
        <v>15292</v>
      </c>
      <c r="K6" s="1241">
        <v>13098</v>
      </c>
      <c r="L6" s="128">
        <v>32771</v>
      </c>
      <c r="M6" s="134" t="s">
        <v>646</v>
      </c>
      <c r="N6" s="263"/>
      <c r="O6" s="128">
        <v>23741</v>
      </c>
      <c r="P6" s="128">
        <v>38090.6</v>
      </c>
      <c r="Q6" s="128">
        <v>38090.6</v>
      </c>
      <c r="R6" s="128">
        <v>72028.399999999994</v>
      </c>
      <c r="S6" s="128">
        <v>115365.9</v>
      </c>
      <c r="T6" s="1241">
        <v>45578.120999999999</v>
      </c>
      <c r="U6" s="138">
        <v>67152.399999999994</v>
      </c>
      <c r="V6" s="138">
        <v>60883.4</v>
      </c>
      <c r="W6" s="138">
        <v>60768.4</v>
      </c>
      <c r="X6" s="1246">
        <v>124865.717</v>
      </c>
      <c r="Y6" s="1241">
        <v>151630.06</v>
      </c>
      <c r="Z6" s="1241">
        <v>148411.859</v>
      </c>
      <c r="AA6" s="1241">
        <v>32901.498</v>
      </c>
      <c r="AB6" s="1241">
        <v>31359.85</v>
      </c>
      <c r="AC6" s="1245">
        <v>61763.775984620006</v>
      </c>
      <c r="AD6" s="1241">
        <v>63875.197937870005</v>
      </c>
      <c r="AE6" s="1241">
        <v>52633.50352179</v>
      </c>
      <c r="AF6" s="1487">
        <v>57554.132217179998</v>
      </c>
    </row>
    <row r="7" spans="1:32" ht="20.100000000000001" customHeight="1">
      <c r="A7" s="144" t="s">
        <v>647</v>
      </c>
      <c r="B7" s="262"/>
      <c r="C7" s="2">
        <v>4029614</v>
      </c>
      <c r="D7" s="2">
        <v>7125921</v>
      </c>
      <c r="E7" s="2">
        <v>1552642</v>
      </c>
      <c r="F7" s="2">
        <v>6479674</v>
      </c>
      <c r="G7" s="2">
        <v>1498180</v>
      </c>
      <c r="H7" s="2">
        <v>3031.7</v>
      </c>
      <c r="I7" s="2">
        <v>3317</v>
      </c>
      <c r="J7" s="2">
        <v>15292</v>
      </c>
      <c r="K7" s="2">
        <v>13098</v>
      </c>
      <c r="L7" s="2">
        <v>32771</v>
      </c>
      <c r="M7" s="144" t="s">
        <v>647</v>
      </c>
      <c r="N7" s="262"/>
      <c r="O7" s="2">
        <v>23741</v>
      </c>
      <c r="P7" s="2">
        <v>38090.6</v>
      </c>
      <c r="Q7" s="2">
        <v>38090.6</v>
      </c>
      <c r="R7" s="142">
        <v>70164.7</v>
      </c>
      <c r="S7" s="142">
        <v>115365.9</v>
      </c>
      <c r="T7" s="143">
        <v>45578.120999999999</v>
      </c>
      <c r="U7" s="83">
        <v>67152.399999999994</v>
      </c>
      <c r="V7" s="83">
        <v>60883.4</v>
      </c>
      <c r="W7" s="83">
        <v>60768.4</v>
      </c>
      <c r="X7" s="588">
        <v>124865.717</v>
      </c>
      <c r="Y7" s="143">
        <v>151630.06</v>
      </c>
      <c r="Z7" s="143">
        <v>148411.859</v>
      </c>
      <c r="AA7" s="143">
        <v>32901.498</v>
      </c>
      <c r="AB7" s="143">
        <v>31359.85</v>
      </c>
      <c r="AC7" s="587">
        <v>61763.775984620006</v>
      </c>
      <c r="AD7" s="143">
        <v>63875.197937870005</v>
      </c>
      <c r="AE7" s="143">
        <v>52633.50352179</v>
      </c>
      <c r="AF7" s="1488">
        <v>57554.132217179998</v>
      </c>
    </row>
    <row r="8" spans="1:32" ht="20.100000000000001" customHeight="1">
      <c r="A8" s="135" t="s">
        <v>648</v>
      </c>
      <c r="B8" s="262"/>
      <c r="C8" s="2">
        <v>0</v>
      </c>
      <c r="D8" s="2">
        <v>0</v>
      </c>
      <c r="E8" s="2">
        <v>0</v>
      </c>
      <c r="F8" s="2">
        <v>0</v>
      </c>
      <c r="G8" s="142">
        <v>0</v>
      </c>
      <c r="H8" s="2">
        <v>0</v>
      </c>
      <c r="I8" s="2">
        <v>0</v>
      </c>
      <c r="J8" s="2">
        <v>0</v>
      </c>
      <c r="K8" s="2">
        <v>0</v>
      </c>
      <c r="L8" s="2">
        <v>0</v>
      </c>
      <c r="M8" s="135" t="s">
        <v>648</v>
      </c>
      <c r="N8" s="262"/>
      <c r="O8" s="2">
        <v>0</v>
      </c>
      <c r="P8" s="2">
        <v>0</v>
      </c>
      <c r="Q8" s="2">
        <v>0</v>
      </c>
      <c r="R8" s="2">
        <v>1863.7</v>
      </c>
      <c r="S8" s="2">
        <v>0</v>
      </c>
      <c r="T8" s="5">
        <v>0</v>
      </c>
      <c r="U8" s="83">
        <v>0</v>
      </c>
      <c r="V8" s="83">
        <v>0</v>
      </c>
      <c r="W8" s="83">
        <v>0</v>
      </c>
      <c r="X8" s="590">
        <v>0</v>
      </c>
      <c r="Y8" s="5">
        <v>0</v>
      </c>
      <c r="Z8" s="143">
        <v>0</v>
      </c>
      <c r="AA8" s="143">
        <v>0</v>
      </c>
      <c r="AB8" s="5">
        <v>0</v>
      </c>
      <c r="AC8" s="589">
        <v>0</v>
      </c>
      <c r="AD8" s="143">
        <v>0</v>
      </c>
      <c r="AE8" s="143">
        <v>0</v>
      </c>
      <c r="AF8" s="1489">
        <v>0</v>
      </c>
    </row>
    <row r="9" spans="1:32" s="139" customFormat="1" ht="20.100000000000001" customHeight="1">
      <c r="A9" s="134" t="s">
        <v>649</v>
      </c>
      <c r="B9" s="263"/>
      <c r="C9" s="1240">
        <v>3352974</v>
      </c>
      <c r="D9" s="1240">
        <v>7865119</v>
      </c>
      <c r="E9" s="1240">
        <v>1317937</v>
      </c>
      <c r="F9" s="1240">
        <v>7917603</v>
      </c>
      <c r="G9" s="1240">
        <v>3841902</v>
      </c>
      <c r="H9" s="1240">
        <v>3317.7000000000003</v>
      </c>
      <c r="I9" s="1240">
        <v>3517</v>
      </c>
      <c r="J9" s="128">
        <v>21711</v>
      </c>
      <c r="K9" s="1247">
        <v>18049</v>
      </c>
      <c r="L9" s="128">
        <v>43693</v>
      </c>
      <c r="M9" s="134" t="s">
        <v>649</v>
      </c>
      <c r="N9" s="263"/>
      <c r="O9" s="138">
        <v>34036</v>
      </c>
      <c r="P9" s="138">
        <v>47546.5</v>
      </c>
      <c r="Q9" s="138">
        <v>47546.5</v>
      </c>
      <c r="R9" s="128">
        <v>157943.5</v>
      </c>
      <c r="S9" s="128">
        <v>258869</v>
      </c>
      <c r="T9" s="1241">
        <v>356247.93300000002</v>
      </c>
      <c r="U9" s="138">
        <v>239535.7</v>
      </c>
      <c r="V9" s="138">
        <v>276411.7</v>
      </c>
      <c r="W9" s="138">
        <v>210170.2</v>
      </c>
      <c r="X9" s="1246">
        <v>262760.65600000002</v>
      </c>
      <c r="Y9" s="1241">
        <v>283972.12</v>
      </c>
      <c r="Z9" s="1241">
        <v>282461.90399999998</v>
      </c>
      <c r="AA9" s="1241">
        <v>127655.052</v>
      </c>
      <c r="AB9" s="1241">
        <v>102577.69</v>
      </c>
      <c r="AC9" s="1245">
        <v>102852.17905573</v>
      </c>
      <c r="AD9" s="1241">
        <v>127251.30442309999</v>
      </c>
      <c r="AE9" s="1241">
        <v>117367.75746625001</v>
      </c>
      <c r="AF9" s="1487">
        <v>95251.217982550006</v>
      </c>
    </row>
    <row r="10" spans="1:32" ht="20.100000000000001" customHeight="1">
      <c r="A10" s="135" t="s">
        <v>598</v>
      </c>
      <c r="B10" s="262"/>
      <c r="C10" s="2">
        <v>3350050</v>
      </c>
      <c r="D10" s="2">
        <v>5517625</v>
      </c>
      <c r="E10" s="2">
        <v>707937</v>
      </c>
      <c r="F10" s="2">
        <v>7653068</v>
      </c>
      <c r="G10" s="2">
        <v>1619311</v>
      </c>
      <c r="H10" s="2">
        <v>3082.9</v>
      </c>
      <c r="I10" s="2">
        <v>3276</v>
      </c>
      <c r="J10" s="2">
        <v>15295</v>
      </c>
      <c r="K10" s="2">
        <v>11296</v>
      </c>
      <c r="L10" s="2">
        <v>25228</v>
      </c>
      <c r="M10" s="135" t="s">
        <v>598</v>
      </c>
      <c r="N10" s="262"/>
      <c r="O10" s="2">
        <v>23287</v>
      </c>
      <c r="P10" s="2">
        <v>25087.9</v>
      </c>
      <c r="Q10" s="2">
        <v>25087.9</v>
      </c>
      <c r="R10" s="142">
        <v>76020.2</v>
      </c>
      <c r="S10" s="142">
        <v>97049.8</v>
      </c>
      <c r="T10" s="143">
        <v>195900.997</v>
      </c>
      <c r="U10" s="83">
        <v>216713.2</v>
      </c>
      <c r="V10" s="83">
        <v>247727.7</v>
      </c>
      <c r="W10" s="83">
        <v>152927.70000000001</v>
      </c>
      <c r="X10" s="588">
        <v>206301.853</v>
      </c>
      <c r="Y10" s="143">
        <v>204530.62</v>
      </c>
      <c r="Z10" s="143">
        <v>203558.13800000001</v>
      </c>
      <c r="AA10" s="143">
        <v>85979.53899999999</v>
      </c>
      <c r="AB10" s="143">
        <v>62559.149999999994</v>
      </c>
      <c r="AC10" s="587">
        <v>57136.744924939994</v>
      </c>
      <c r="AD10" s="143">
        <v>59990.165690100002</v>
      </c>
      <c r="AE10" s="143">
        <v>71547.009544650005</v>
      </c>
      <c r="AF10" s="1488">
        <v>71692.048270550004</v>
      </c>
    </row>
    <row r="11" spans="1:32" ht="20.100000000000001" customHeight="1">
      <c r="A11" s="135" t="s">
        <v>650</v>
      </c>
      <c r="B11" s="262"/>
      <c r="C11" s="2">
        <v>2924</v>
      </c>
      <c r="D11" s="2">
        <v>2347494</v>
      </c>
      <c r="E11" s="2">
        <v>610000</v>
      </c>
      <c r="F11" s="2">
        <v>13354</v>
      </c>
      <c r="G11" s="2">
        <v>2219959</v>
      </c>
      <c r="H11" s="2">
        <v>3.3</v>
      </c>
      <c r="I11" s="2">
        <v>12</v>
      </c>
      <c r="J11" s="2">
        <v>476</v>
      </c>
      <c r="K11" s="2">
        <v>17</v>
      </c>
      <c r="L11" s="2">
        <v>11</v>
      </c>
      <c r="M11" s="135" t="s">
        <v>650</v>
      </c>
      <c r="N11" s="262"/>
      <c r="O11" s="2">
        <v>8</v>
      </c>
      <c r="P11" s="2">
        <v>11</v>
      </c>
      <c r="Q11" s="2">
        <v>11</v>
      </c>
      <c r="R11" s="142">
        <v>7.5</v>
      </c>
      <c r="S11" s="142">
        <v>3239.6</v>
      </c>
      <c r="T11" s="143">
        <v>118200.99</v>
      </c>
      <c r="U11" s="83">
        <v>16.895</v>
      </c>
      <c r="V11" s="83">
        <v>5850.9</v>
      </c>
      <c r="W11" s="83">
        <v>3000</v>
      </c>
      <c r="X11" s="588">
        <v>0</v>
      </c>
      <c r="Y11" s="143">
        <v>2000</v>
      </c>
      <c r="Z11" s="143">
        <v>0</v>
      </c>
      <c r="AA11" s="143">
        <v>0</v>
      </c>
      <c r="AB11" s="143">
        <v>0</v>
      </c>
      <c r="AC11" s="587">
        <v>0</v>
      </c>
      <c r="AD11" s="143">
        <v>21000</v>
      </c>
      <c r="AE11" s="143">
        <v>16229.2</v>
      </c>
      <c r="AF11" s="1488">
        <v>63.780379000000003</v>
      </c>
    </row>
    <row r="12" spans="1:32" ht="20.100000000000001" customHeight="1">
      <c r="A12" s="135" t="s">
        <v>651</v>
      </c>
      <c r="B12" s="262"/>
      <c r="C12" s="2">
        <v>0</v>
      </c>
      <c r="D12" s="2">
        <v>0</v>
      </c>
      <c r="E12" s="2">
        <v>0</v>
      </c>
      <c r="F12" s="2">
        <v>251181</v>
      </c>
      <c r="G12" s="2">
        <v>2632</v>
      </c>
      <c r="H12" s="2">
        <v>231.5</v>
      </c>
      <c r="I12" s="2">
        <v>229</v>
      </c>
      <c r="J12" s="2">
        <v>5941</v>
      </c>
      <c r="K12" s="2">
        <v>6736</v>
      </c>
      <c r="L12" s="2">
        <v>18453</v>
      </c>
      <c r="M12" s="135" t="s">
        <v>651</v>
      </c>
      <c r="N12" s="262"/>
      <c r="O12" s="2">
        <v>10741</v>
      </c>
      <c r="P12" s="2">
        <v>22447.5</v>
      </c>
      <c r="Q12" s="2">
        <v>22447.5</v>
      </c>
      <c r="R12" s="142">
        <v>81915.8</v>
      </c>
      <c r="S12" s="142">
        <v>158579.5</v>
      </c>
      <c r="T12" s="143">
        <v>42145.946000000004</v>
      </c>
      <c r="U12" s="83">
        <v>22805.599999999999</v>
      </c>
      <c r="V12" s="83">
        <v>22833.1</v>
      </c>
      <c r="W12" s="83">
        <v>54242.5</v>
      </c>
      <c r="X12" s="588">
        <v>56458.803</v>
      </c>
      <c r="Y12" s="143">
        <v>77441.5</v>
      </c>
      <c r="Z12" s="143">
        <v>78903.766000000003</v>
      </c>
      <c r="AA12" s="143">
        <v>41675.512999999999</v>
      </c>
      <c r="AB12" s="143">
        <v>40018.54</v>
      </c>
      <c r="AC12" s="587">
        <v>45715.434130790003</v>
      </c>
      <c r="AD12" s="143">
        <v>46261.138733</v>
      </c>
      <c r="AE12" s="143">
        <v>29591.547921600002</v>
      </c>
      <c r="AF12" s="1488">
        <v>23495.389332999999</v>
      </c>
    </row>
    <row r="13" spans="1:32" s="139" customFormat="1" ht="20.100000000000001" customHeight="1">
      <c r="A13" s="145" t="s">
        <v>1082</v>
      </c>
      <c r="B13" s="988">
        <v>70</v>
      </c>
      <c r="C13" s="128">
        <v>120.2</v>
      </c>
      <c r="D13" s="128">
        <v>90.6</v>
      </c>
      <c r="E13" s="128">
        <v>117.8</v>
      </c>
      <c r="F13" s="128">
        <v>81.8</v>
      </c>
      <c r="G13" s="128">
        <v>39</v>
      </c>
      <c r="H13" s="1240">
        <v>91.379570184163725</v>
      </c>
      <c r="I13" s="1240">
        <v>94.3</v>
      </c>
      <c r="J13" s="1240">
        <v>70.400000000000006</v>
      </c>
      <c r="K13" s="1240">
        <v>72.599999999999994</v>
      </c>
      <c r="L13" s="1240">
        <v>75</v>
      </c>
      <c r="M13" s="145" t="s">
        <v>1082</v>
      </c>
      <c r="N13" s="988">
        <v>60</v>
      </c>
      <c r="O13" s="1240">
        <v>69.8</v>
      </c>
      <c r="P13" s="1240">
        <v>80.099999999999994</v>
      </c>
      <c r="Q13" s="1240">
        <v>80.099999999999994</v>
      </c>
      <c r="R13" s="128">
        <v>45.6</v>
      </c>
      <c r="S13" s="128">
        <v>44.6</v>
      </c>
      <c r="T13" s="1241">
        <v>12.793932758060381</v>
      </c>
      <c r="U13" s="138">
        <v>28</v>
      </c>
      <c r="V13" s="138">
        <v>22</v>
      </c>
      <c r="W13" s="138">
        <v>28.9</v>
      </c>
      <c r="X13" s="1246">
        <v>47.52070530680971</v>
      </c>
      <c r="Y13" s="1241">
        <v>53.396108040465379</v>
      </c>
      <c r="Z13" s="1241">
        <v>52.542256813506441</v>
      </c>
      <c r="AA13" s="1241">
        <v>25.773753160979481</v>
      </c>
      <c r="AB13" s="1241">
        <v>30.571803673878794</v>
      </c>
      <c r="AC13" s="1245">
        <v>60.051013553299221</v>
      </c>
      <c r="AD13" s="1241">
        <v>50.2</v>
      </c>
      <c r="AE13" s="1241">
        <v>44.8</v>
      </c>
      <c r="AF13" s="1487">
        <v>60.4</v>
      </c>
    </row>
    <row r="14" spans="1:32" s="139" customFormat="1" ht="20.100000000000001" customHeight="1">
      <c r="A14" s="145" t="s">
        <v>652</v>
      </c>
      <c r="B14" s="263"/>
      <c r="C14" s="1240">
        <v>2924</v>
      </c>
      <c r="D14" s="1240">
        <v>2347494</v>
      </c>
      <c r="E14" s="1240">
        <v>610000</v>
      </c>
      <c r="F14" s="1240">
        <v>264535</v>
      </c>
      <c r="G14" s="1240">
        <v>2222591</v>
      </c>
      <c r="H14" s="1240">
        <v>234.8</v>
      </c>
      <c r="I14" s="1240">
        <v>241</v>
      </c>
      <c r="J14" s="128">
        <v>6417</v>
      </c>
      <c r="K14" s="128">
        <v>6773</v>
      </c>
      <c r="L14" s="128">
        <v>18465</v>
      </c>
      <c r="M14" s="145" t="s">
        <v>652</v>
      </c>
      <c r="N14" s="263"/>
      <c r="O14" s="128">
        <v>10749</v>
      </c>
      <c r="P14" s="128">
        <v>22458.6</v>
      </c>
      <c r="Q14" s="128">
        <v>22458.6</v>
      </c>
      <c r="R14" s="128">
        <v>81923.3</v>
      </c>
      <c r="S14" s="128">
        <v>161819.20000000001</v>
      </c>
      <c r="T14" s="1241">
        <v>160346.93600000002</v>
      </c>
      <c r="U14" s="138">
        <v>22822.5</v>
      </c>
      <c r="V14" s="138">
        <v>28684</v>
      </c>
      <c r="W14" s="138">
        <v>57242.5</v>
      </c>
      <c r="X14" s="1246">
        <v>56458.803</v>
      </c>
      <c r="Y14" s="1241">
        <v>79441.5</v>
      </c>
      <c r="Z14" s="1241">
        <v>78903.766000000003</v>
      </c>
      <c r="AA14" s="1241">
        <v>41675.512999999999</v>
      </c>
      <c r="AB14" s="1241">
        <v>40018.54</v>
      </c>
      <c r="AC14" s="1245">
        <v>45715.434130790003</v>
      </c>
      <c r="AD14" s="1241">
        <v>67261.138733</v>
      </c>
      <c r="AE14" s="1241">
        <v>45820.747921600007</v>
      </c>
      <c r="AF14" s="1487">
        <v>23559.169711999999</v>
      </c>
    </row>
    <row r="15" spans="1:32" ht="20.100000000000001" customHeight="1">
      <c r="A15" s="135" t="s">
        <v>650</v>
      </c>
      <c r="B15" s="262"/>
      <c r="C15" s="2">
        <v>2924</v>
      </c>
      <c r="D15" s="2">
        <v>2347494</v>
      </c>
      <c r="E15" s="2">
        <v>610000</v>
      </c>
      <c r="F15" s="2">
        <v>13354</v>
      </c>
      <c r="G15" s="2">
        <v>2219959</v>
      </c>
      <c r="H15" s="2">
        <v>3.3</v>
      </c>
      <c r="I15" s="2">
        <v>12</v>
      </c>
      <c r="J15" s="2">
        <v>476</v>
      </c>
      <c r="K15" s="2">
        <v>17</v>
      </c>
      <c r="L15" s="2">
        <v>11</v>
      </c>
      <c r="M15" s="135" t="s">
        <v>650</v>
      </c>
      <c r="N15" s="262"/>
      <c r="O15" s="2">
        <v>8</v>
      </c>
      <c r="P15" s="2">
        <v>11</v>
      </c>
      <c r="Q15" s="2">
        <v>11</v>
      </c>
      <c r="R15" s="142">
        <v>7.5</v>
      </c>
      <c r="S15" s="142">
        <v>3239.6</v>
      </c>
      <c r="T15" s="143">
        <v>118200.99</v>
      </c>
      <c r="U15" s="83">
        <v>16.895</v>
      </c>
      <c r="V15" s="563">
        <v>5850.9</v>
      </c>
      <c r="W15" s="563">
        <v>3000</v>
      </c>
      <c r="X15" s="592">
        <v>0</v>
      </c>
      <c r="Y15" s="142">
        <v>2000</v>
      </c>
      <c r="Z15" s="142">
        <v>0</v>
      </c>
      <c r="AA15" s="142">
        <v>0</v>
      </c>
      <c r="AB15" s="142">
        <v>0</v>
      </c>
      <c r="AC15" s="591">
        <v>0</v>
      </c>
      <c r="AD15" s="142">
        <v>21000</v>
      </c>
      <c r="AE15" s="142">
        <v>16229.2</v>
      </c>
      <c r="AF15" s="1490">
        <v>63.780379000000003</v>
      </c>
    </row>
    <row r="16" spans="1:32" ht="20.100000000000001" customHeight="1">
      <c r="A16" s="135" t="s">
        <v>653</v>
      </c>
      <c r="B16" s="262"/>
      <c r="C16" s="142">
        <v>0</v>
      </c>
      <c r="D16" s="142">
        <v>0</v>
      </c>
      <c r="E16" s="142">
        <v>0</v>
      </c>
      <c r="F16" s="142">
        <v>251181</v>
      </c>
      <c r="G16" s="2">
        <v>2632</v>
      </c>
      <c r="H16" s="2">
        <v>231.5</v>
      </c>
      <c r="I16" s="2">
        <v>229</v>
      </c>
      <c r="J16" s="2">
        <v>5941</v>
      </c>
      <c r="K16" s="2">
        <v>6756</v>
      </c>
      <c r="L16" s="2">
        <v>18453</v>
      </c>
      <c r="M16" s="135" t="s">
        <v>653</v>
      </c>
      <c r="N16" s="262"/>
      <c r="O16" s="2">
        <v>10741</v>
      </c>
      <c r="P16" s="2">
        <v>22447.5</v>
      </c>
      <c r="Q16" s="2">
        <v>22447.5</v>
      </c>
      <c r="R16" s="142">
        <v>81915.8</v>
      </c>
      <c r="S16" s="142">
        <v>158579.5</v>
      </c>
      <c r="T16" s="143">
        <v>42145.946000000004</v>
      </c>
      <c r="U16" s="83">
        <v>22805.599999999999</v>
      </c>
      <c r="V16" s="83">
        <v>22833.1</v>
      </c>
      <c r="W16" s="83">
        <v>54242.5</v>
      </c>
      <c r="X16" s="588">
        <v>56458.803</v>
      </c>
      <c r="Y16" s="143">
        <v>77441.5</v>
      </c>
      <c r="Z16" s="143">
        <v>78903.766000000003</v>
      </c>
      <c r="AA16" s="143">
        <v>41675.512999999999</v>
      </c>
      <c r="AB16" s="143">
        <v>40018.54</v>
      </c>
      <c r="AC16" s="587">
        <v>45715.434130790003</v>
      </c>
      <c r="AD16" s="143">
        <v>46261.138733</v>
      </c>
      <c r="AE16" s="143">
        <v>29591.547921600002</v>
      </c>
      <c r="AF16" s="1488">
        <v>23495.389332999999</v>
      </c>
    </row>
    <row r="17" spans="1:32" s="139" customFormat="1" ht="20.100000000000001" customHeight="1">
      <c r="A17" s="134" t="s">
        <v>654</v>
      </c>
      <c r="B17" s="263"/>
      <c r="C17" s="1240">
        <v>436003</v>
      </c>
      <c r="D17" s="1240">
        <v>565672</v>
      </c>
      <c r="E17" s="1240">
        <v>865474</v>
      </c>
      <c r="F17" s="1240">
        <v>1251646</v>
      </c>
      <c r="G17" s="1240">
        <v>1430542</v>
      </c>
      <c r="H17" s="1240">
        <v>1710.3</v>
      </c>
      <c r="I17" s="1240">
        <v>2077</v>
      </c>
      <c r="J17" s="128">
        <v>3731</v>
      </c>
      <c r="K17" s="138">
        <v>4949</v>
      </c>
      <c r="L17" s="128">
        <v>6511</v>
      </c>
      <c r="M17" s="134" t="s">
        <v>654</v>
      </c>
      <c r="N17" s="263"/>
      <c r="O17" s="128">
        <v>7679</v>
      </c>
      <c r="P17" s="128">
        <v>9924.5</v>
      </c>
      <c r="Q17" s="128">
        <v>9924.5</v>
      </c>
      <c r="R17" s="128">
        <v>16326.4</v>
      </c>
      <c r="S17" s="128">
        <v>22849.1</v>
      </c>
      <c r="T17" s="1241">
        <v>33684.284</v>
      </c>
      <c r="U17" s="138">
        <v>41997.323000000004</v>
      </c>
      <c r="V17" s="1242">
        <v>41374.9</v>
      </c>
      <c r="W17" s="1242">
        <v>49612.100000000006</v>
      </c>
      <c r="X17" s="1244">
        <v>34970.524000000005</v>
      </c>
      <c r="Y17" s="128">
        <v>17559.2</v>
      </c>
      <c r="Z17" s="128">
        <v>19454.768</v>
      </c>
      <c r="AA17" s="128">
        <v>19265.571</v>
      </c>
      <c r="AB17" s="128">
        <v>18044.500000000004</v>
      </c>
      <c r="AC17" s="1243">
        <v>22980.39501538</v>
      </c>
      <c r="AD17" s="128">
        <v>31851.487453560003</v>
      </c>
      <c r="AE17" s="128">
        <v>29871.259532510001</v>
      </c>
      <c r="AF17" s="1491">
        <v>29753.40875422</v>
      </c>
    </row>
    <row r="18" spans="1:32" ht="20.100000000000001" customHeight="1">
      <c r="A18" s="135" t="s">
        <v>655</v>
      </c>
      <c r="B18" s="262"/>
      <c r="C18" s="2">
        <v>385000</v>
      </c>
      <c r="D18" s="2">
        <v>437500</v>
      </c>
      <c r="E18" s="2">
        <v>667450</v>
      </c>
      <c r="F18" s="2">
        <v>948500</v>
      </c>
      <c r="G18" s="2">
        <v>950355</v>
      </c>
      <c r="H18" s="2">
        <v>1059.5999999999999</v>
      </c>
      <c r="I18" s="2">
        <v>1419</v>
      </c>
      <c r="J18" s="2">
        <v>2321</v>
      </c>
      <c r="K18" s="2">
        <v>2876.5</v>
      </c>
      <c r="L18" s="2">
        <v>3327</v>
      </c>
      <c r="M18" s="135" t="s">
        <v>655</v>
      </c>
      <c r="N18" s="262"/>
      <c r="O18" s="2">
        <v>4470</v>
      </c>
      <c r="P18" s="2">
        <v>6577.8</v>
      </c>
      <c r="Q18" s="2">
        <v>6577.8</v>
      </c>
      <c r="R18" s="142">
        <v>9780.7000000000007</v>
      </c>
      <c r="S18" s="142">
        <v>11086.5</v>
      </c>
      <c r="T18" s="143">
        <v>11544.627</v>
      </c>
      <c r="U18" s="83">
        <v>14590.627</v>
      </c>
      <c r="V18" s="83">
        <v>15590.6</v>
      </c>
      <c r="W18" s="83">
        <v>15645.2</v>
      </c>
      <c r="X18" s="588">
        <v>15479.992</v>
      </c>
      <c r="Y18" s="143">
        <v>12850.43</v>
      </c>
      <c r="Z18" s="143">
        <v>12850.433000000001</v>
      </c>
      <c r="AA18" s="143">
        <v>6784.5990000000002</v>
      </c>
      <c r="AB18" s="143">
        <v>6784.6</v>
      </c>
      <c r="AC18" s="587">
        <v>6784.5999979999997</v>
      </c>
      <c r="AD18" s="143">
        <v>8854.1179229999998</v>
      </c>
      <c r="AE18" s="143">
        <v>8854.1858240000001</v>
      </c>
      <c r="AF18" s="1488">
        <v>8854.1179229999998</v>
      </c>
    </row>
    <row r="19" spans="1:32" ht="20.100000000000001" customHeight="1">
      <c r="A19" s="135" t="s">
        <v>656</v>
      </c>
      <c r="B19" s="262"/>
      <c r="C19" s="2">
        <v>51003</v>
      </c>
      <c r="D19" s="2">
        <v>128172</v>
      </c>
      <c r="E19" s="2">
        <v>198024</v>
      </c>
      <c r="F19" s="2">
        <v>303146</v>
      </c>
      <c r="G19" s="2">
        <v>480187</v>
      </c>
      <c r="H19" s="2">
        <v>650.70000000000005</v>
      </c>
      <c r="I19" s="2">
        <v>658</v>
      </c>
      <c r="J19" s="2">
        <v>1409</v>
      </c>
      <c r="K19" s="2">
        <v>2072.5</v>
      </c>
      <c r="L19" s="2">
        <v>3184</v>
      </c>
      <c r="M19" s="135" t="s">
        <v>656</v>
      </c>
      <c r="N19" s="262"/>
      <c r="O19" s="2">
        <v>3209</v>
      </c>
      <c r="P19" s="2">
        <v>3346.7</v>
      </c>
      <c r="Q19" s="2">
        <v>3346.7</v>
      </c>
      <c r="R19" s="142">
        <v>6545.7</v>
      </c>
      <c r="S19" s="142">
        <v>11762.5</v>
      </c>
      <c r="T19" s="143">
        <v>22139.656999999999</v>
      </c>
      <c r="U19" s="83">
        <v>27406.696000000004</v>
      </c>
      <c r="V19" s="83">
        <v>25784.3</v>
      </c>
      <c r="W19" s="83">
        <v>33966.9</v>
      </c>
      <c r="X19" s="588">
        <v>19490.532000000007</v>
      </c>
      <c r="Y19" s="143">
        <v>4708.7700000000004</v>
      </c>
      <c r="Z19" s="143">
        <v>6604.3349999999991</v>
      </c>
      <c r="AA19" s="143">
        <v>12480.972</v>
      </c>
      <c r="AB19" s="143">
        <v>11259.900000000003</v>
      </c>
      <c r="AC19" s="587">
        <v>16195.79501738</v>
      </c>
      <c r="AD19" s="143">
        <v>22997.369530560005</v>
      </c>
      <c r="AE19" s="143">
        <v>21017.073708510001</v>
      </c>
      <c r="AF19" s="1488">
        <v>20899.290831220002</v>
      </c>
    </row>
    <row r="20" spans="1:32" s="139" customFormat="1" ht="20.100000000000001" customHeight="1" thickBot="1">
      <c r="A20" s="117" t="s">
        <v>657</v>
      </c>
      <c r="B20" s="264" t="s">
        <v>658</v>
      </c>
      <c r="C20" s="1235">
        <v>7.0000000000000001E-3</v>
      </c>
      <c r="D20" s="1236">
        <v>4.1500000000000004</v>
      </c>
      <c r="E20" s="1235">
        <v>0.70499999999999996</v>
      </c>
      <c r="F20" s="1235">
        <v>0.21099999999999999</v>
      </c>
      <c r="G20" s="1235">
        <v>0.1</v>
      </c>
      <c r="H20" s="1236">
        <v>0.13728585628252354</v>
      </c>
      <c r="I20" s="1236">
        <v>0.11600000000000001</v>
      </c>
      <c r="J20" s="1235">
        <v>1.72</v>
      </c>
      <c r="K20" s="1235">
        <v>1.4</v>
      </c>
      <c r="L20" s="1235">
        <v>2.8</v>
      </c>
      <c r="M20" s="117" t="s">
        <v>657</v>
      </c>
      <c r="N20" s="264" t="s">
        <v>658</v>
      </c>
      <c r="O20" s="1235">
        <v>1.4</v>
      </c>
      <c r="P20" s="1235">
        <v>2.2999999999999998</v>
      </c>
      <c r="Q20" s="1235">
        <v>2.2999999999999998</v>
      </c>
      <c r="R20" s="1235">
        <v>5</v>
      </c>
      <c r="S20" s="1235">
        <v>7.1</v>
      </c>
      <c r="T20" s="1235">
        <v>4.7602892791190108</v>
      </c>
      <c r="U20" s="1237">
        <v>0.5</v>
      </c>
      <c r="V20" s="1237">
        <v>0.7</v>
      </c>
      <c r="W20" s="1237">
        <v>1.2</v>
      </c>
      <c r="X20" s="1239">
        <v>1.6144683162311206</v>
      </c>
      <c r="Y20" s="1235">
        <v>4.5242095311859307</v>
      </c>
      <c r="Z20" s="1235">
        <v>4.0557546612737818</v>
      </c>
      <c r="AA20" s="1235">
        <v>2.1632119286783662</v>
      </c>
      <c r="AB20" s="1235">
        <v>2.2177694034193243</v>
      </c>
      <c r="AC20" s="1238">
        <v>2</v>
      </c>
      <c r="AD20" s="1235">
        <v>2.1</v>
      </c>
      <c r="AE20" s="1235">
        <v>1.5</v>
      </c>
      <c r="AF20" s="1492">
        <v>0.8</v>
      </c>
    </row>
    <row r="21" spans="1:32" s="147" customFormat="1" ht="16.5" customHeight="1">
      <c r="A21" s="146" t="s">
        <v>52</v>
      </c>
      <c r="B21" s="406"/>
      <c r="M21" s="146" t="s">
        <v>52</v>
      </c>
    </row>
    <row r="22" spans="1:32" s="147" customFormat="1" ht="16.5" customHeight="1">
      <c r="A22" s="147" t="s">
        <v>1297</v>
      </c>
      <c r="B22" s="407"/>
      <c r="D22" s="407"/>
      <c r="E22" s="407"/>
      <c r="F22" s="407"/>
      <c r="G22" s="407"/>
      <c r="H22" s="407"/>
      <c r="I22" s="407"/>
      <c r="J22" s="407"/>
      <c r="K22" s="407"/>
      <c r="L22" s="407"/>
      <c r="M22" s="147" t="s">
        <v>1154</v>
      </c>
      <c r="N22" s="407"/>
    </row>
    <row r="23" spans="1:32" s="147" customFormat="1" ht="12.75"/>
  </sheetData>
  <mergeCells count="3">
    <mergeCell ref="Y3:AB3"/>
    <mergeCell ref="AC3:AF3"/>
    <mergeCell ref="X3:X4"/>
  </mergeCells>
  <hyperlinks>
    <hyperlink ref="A1" location="Menu!A1" display="Return to Menu"/>
  </hyperlinks>
  <pageMargins left="0.45" right="0" top="0.7" bottom="1.62" header="0.57999999999999996" footer="0.6"/>
  <pageSetup paperSize="9" scale="53" fitToWidth="3" fitToHeight="3" orientation="landscape" r:id="rId1"/>
  <headerFooter alignWithMargins="0"/>
  <colBreaks count="1" manualBreakCount="1">
    <brk id="12" max="22" man="1"/>
  </colBreak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4"/>
  <dimension ref="A1:X47"/>
  <sheetViews>
    <sheetView view="pageBreakPreview" zoomScaleNormal="75" zoomScaleSheetLayoutView="100" workbookViewId="0">
      <pane xSplit="1" ySplit="3" topLeftCell="B4" activePane="bottomRight" state="frozen"/>
      <selection activeCell="M21" sqref="M21"/>
      <selection pane="topRight" activeCell="M21" sqref="M21"/>
      <selection pane="bottomLeft" activeCell="M21" sqref="M21"/>
      <selection pane="bottomRight"/>
    </sheetView>
  </sheetViews>
  <sheetFormatPr defaultColWidth="15.7109375" defaultRowHeight="12.75"/>
  <cols>
    <col min="1" max="1" width="40.28515625" style="627" customWidth="1"/>
    <col min="2" max="2" width="9.85546875" style="627" bestFit="1" customWidth="1"/>
    <col min="3" max="9" width="11.5703125" style="627" bestFit="1" customWidth="1"/>
    <col min="10" max="10" width="12.85546875" style="627" bestFit="1" customWidth="1"/>
    <col min="11" max="11" width="11.5703125" style="627" bestFit="1" customWidth="1"/>
    <col min="12" max="17" width="12.85546875" style="627" bestFit="1" customWidth="1"/>
    <col min="18" max="20" width="14.28515625" style="627" bestFit="1" customWidth="1"/>
    <col min="21" max="116" width="15.7109375" style="627" customWidth="1"/>
    <col min="117" max="234" width="65.5703125" style="627" customWidth="1"/>
    <col min="235" max="235" width="37.7109375" style="627" customWidth="1"/>
    <col min="236" max="236" width="9.85546875" style="627" bestFit="1" customWidth="1"/>
    <col min="237" max="243" width="11.5703125" style="627" bestFit="1" customWidth="1"/>
    <col min="244" max="244" width="12.85546875" style="627" bestFit="1" customWidth="1"/>
    <col min="245" max="245" width="11.5703125" style="627" bestFit="1" customWidth="1"/>
    <col min="246" max="246" width="37.7109375" style="627" customWidth="1"/>
    <col min="247" max="252" width="12.85546875" style="627" bestFit="1" customWidth="1"/>
    <col min="253" max="255" width="14.28515625" style="627" bestFit="1" customWidth="1"/>
    <col min="256" max="16384" width="15.7109375" style="627"/>
  </cols>
  <sheetData>
    <row r="1" spans="1:24" ht="26.25">
      <c r="A1" s="1867" t="s">
        <v>1425</v>
      </c>
    </row>
    <row r="2" spans="1:24" ht="17.100000000000001" customHeight="1" thickBot="1">
      <c r="A2" s="612" t="s">
        <v>1084</v>
      </c>
      <c r="B2" s="626"/>
      <c r="C2" s="626"/>
      <c r="D2" s="626"/>
      <c r="E2" s="626"/>
      <c r="F2" s="626"/>
      <c r="G2" s="626"/>
      <c r="H2" s="1039"/>
      <c r="I2" s="1343"/>
      <c r="J2" s="626"/>
      <c r="K2" s="626"/>
      <c r="L2" s="626"/>
      <c r="M2" s="626"/>
      <c r="N2" s="626"/>
      <c r="O2" s="626"/>
      <c r="P2" s="626"/>
      <c r="Q2" s="626"/>
      <c r="R2" s="626"/>
      <c r="S2" s="626"/>
      <c r="T2" s="626"/>
    </row>
    <row r="3" spans="1:24" s="866" customFormat="1" ht="25.5" customHeight="1" thickBot="1">
      <c r="A3" s="846" t="s">
        <v>548</v>
      </c>
      <c r="B3" s="847" t="s">
        <v>659</v>
      </c>
      <c r="C3" s="847" t="s">
        <v>660</v>
      </c>
      <c r="D3" s="847" t="s">
        <v>661</v>
      </c>
      <c r="E3" s="847" t="s">
        <v>662</v>
      </c>
      <c r="F3" s="847">
        <v>1996</v>
      </c>
      <c r="G3" s="847" t="s">
        <v>663</v>
      </c>
      <c r="H3" s="864">
        <v>1998</v>
      </c>
      <c r="I3" s="864">
        <v>1999</v>
      </c>
      <c r="J3" s="864">
        <v>2000</v>
      </c>
      <c r="K3" s="864">
        <v>2001</v>
      </c>
      <c r="L3" s="864">
        <v>2002</v>
      </c>
      <c r="M3" s="864">
        <v>2003</v>
      </c>
      <c r="N3" s="864">
        <v>2004</v>
      </c>
      <c r="O3" s="864">
        <v>2005</v>
      </c>
      <c r="P3" s="864">
        <v>2006</v>
      </c>
      <c r="Q3" s="864">
        <v>2007</v>
      </c>
      <c r="R3" s="864">
        <v>2008</v>
      </c>
      <c r="S3" s="864">
        <v>2009</v>
      </c>
      <c r="T3" s="864">
        <v>2010</v>
      </c>
      <c r="U3" s="865" t="s">
        <v>866</v>
      </c>
      <c r="V3" s="865" t="s">
        <v>1015</v>
      </c>
      <c r="W3" s="983" t="s">
        <v>1258</v>
      </c>
      <c r="X3" s="1493" t="s">
        <v>1259</v>
      </c>
    </row>
    <row r="4" spans="1:24" ht="15" customHeight="1">
      <c r="A4" s="628" t="s">
        <v>549</v>
      </c>
      <c r="B4" s="148"/>
      <c r="C4" s="148"/>
      <c r="D4" s="148"/>
      <c r="E4" s="148"/>
      <c r="F4" s="148"/>
      <c r="G4" s="148"/>
      <c r="H4" s="149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629"/>
      <c r="U4" s="630"/>
      <c r="V4" s="629"/>
      <c r="W4" s="629"/>
      <c r="X4" s="1494"/>
    </row>
    <row r="5" spans="1:24" s="1248" customFormat="1" ht="15" customHeight="1">
      <c r="A5" s="628" t="s">
        <v>664</v>
      </c>
      <c r="B5" s="1344">
        <v>66.7</v>
      </c>
      <c r="C5" s="1344">
        <v>190.7</v>
      </c>
      <c r="D5" s="1344">
        <v>233.1</v>
      </c>
      <c r="E5" s="1344">
        <v>286.3</v>
      </c>
      <c r="F5" s="1344">
        <v>278.7</v>
      </c>
      <c r="G5" s="1344">
        <v>414.1</v>
      </c>
      <c r="H5" s="1344">
        <v>830.4</v>
      </c>
      <c r="I5" s="1344">
        <v>1299</v>
      </c>
      <c r="J5" s="1344">
        <v>1862.4620314060087</v>
      </c>
      <c r="K5" s="1344">
        <v>770.20312244712693</v>
      </c>
      <c r="L5" s="1344">
        <v>2411.7278569483524</v>
      </c>
      <c r="M5" s="1344">
        <v>3884.7139148588544</v>
      </c>
      <c r="N5" s="1344">
        <v>4762.5205046745941</v>
      </c>
      <c r="O5" s="1344">
        <v>11971.976400108919</v>
      </c>
      <c r="P5" s="1344">
        <v>1029.27</v>
      </c>
      <c r="Q5" s="1344">
        <v>1410.1</v>
      </c>
      <c r="R5" s="1344">
        <v>2292.6</v>
      </c>
      <c r="S5" s="1344">
        <v>2763.54</v>
      </c>
      <c r="T5" s="1344">
        <v>2594.4</v>
      </c>
      <c r="U5" s="1344">
        <v>1717.1</v>
      </c>
      <c r="V5" s="1344">
        <v>2854.2</v>
      </c>
      <c r="W5" s="1344">
        <v>3219.6</v>
      </c>
      <c r="X5" s="1495">
        <v>3158.356745</v>
      </c>
    </row>
    <row r="6" spans="1:24" s="1248" customFormat="1" ht="15" customHeight="1">
      <c r="A6" s="628" t="s">
        <v>665</v>
      </c>
      <c r="B6" s="1344">
        <v>245.9</v>
      </c>
      <c r="C6" s="1344">
        <v>781.2</v>
      </c>
      <c r="D6" s="1344">
        <v>879.8</v>
      </c>
      <c r="E6" s="1344">
        <v>897.5</v>
      </c>
      <c r="F6" s="1344">
        <v>944.9</v>
      </c>
      <c r="G6" s="1344">
        <v>614.9</v>
      </c>
      <c r="H6" s="1344">
        <v>1230.7</v>
      </c>
      <c r="I6" s="1344">
        <v>1817.6</v>
      </c>
      <c r="J6" s="1344">
        <v>2606.0130779704091</v>
      </c>
      <c r="K6" s="1344">
        <v>1077.6914513933009</v>
      </c>
      <c r="L6" s="1344">
        <v>3374.562396296632</v>
      </c>
      <c r="M6" s="1344">
        <v>5435.6089389125891</v>
      </c>
      <c r="N6" s="1344">
        <v>6663.8624090042658</v>
      </c>
      <c r="O6" s="1344">
        <v>16751.55065807388</v>
      </c>
      <c r="P6" s="1344">
        <v>8614.09</v>
      </c>
      <c r="Q6" s="1344">
        <v>11801.3</v>
      </c>
      <c r="R6" s="1344">
        <v>43705.7</v>
      </c>
      <c r="S6" s="1344">
        <v>48404.9</v>
      </c>
      <c r="T6" s="1344">
        <v>72315</v>
      </c>
      <c r="U6" s="1344">
        <v>36047.5</v>
      </c>
      <c r="V6" s="1344">
        <v>32925</v>
      </c>
      <c r="W6" s="1344">
        <v>53516.5</v>
      </c>
      <c r="X6" s="1495">
        <v>53826.691153</v>
      </c>
    </row>
    <row r="7" spans="1:24" s="1248" customFormat="1" ht="15" customHeight="1">
      <c r="A7" s="628" t="s">
        <v>666</v>
      </c>
      <c r="B7" s="1344">
        <v>197.7</v>
      </c>
      <c r="C7" s="1344">
        <v>695.7</v>
      </c>
      <c r="D7" s="1344">
        <v>773.2</v>
      </c>
      <c r="E7" s="1344">
        <v>403.8</v>
      </c>
      <c r="F7" s="1344">
        <v>157.80000000000001</v>
      </c>
      <c r="G7" s="1344">
        <v>327.8</v>
      </c>
      <c r="H7" s="1344">
        <v>155</v>
      </c>
      <c r="I7" s="1344">
        <v>177.3</v>
      </c>
      <c r="J7" s="1344">
        <v>254.20671144594721</v>
      </c>
      <c r="K7" s="1344">
        <v>105.12472179359169</v>
      </c>
      <c r="L7" s="1344">
        <v>329.17578832713076</v>
      </c>
      <c r="M7" s="1344">
        <v>530.22307706272125</v>
      </c>
      <c r="N7" s="1344">
        <v>650.03455387128986</v>
      </c>
      <c r="O7" s="1344">
        <v>1634.0503585368062</v>
      </c>
      <c r="P7" s="1344">
        <v>16381.499999999998</v>
      </c>
      <c r="Q7" s="1344">
        <v>21381.5</v>
      </c>
      <c r="R7" s="1344">
        <v>0</v>
      </c>
      <c r="S7" s="1344">
        <v>0</v>
      </c>
      <c r="T7" s="1344">
        <v>0</v>
      </c>
      <c r="U7" s="1344">
        <v>0</v>
      </c>
      <c r="V7" s="1344">
        <v>0</v>
      </c>
      <c r="W7" s="1344">
        <v>0</v>
      </c>
      <c r="X7" s="1495"/>
    </row>
    <row r="8" spans="1:24" s="1248" customFormat="1" ht="15" customHeight="1">
      <c r="A8" s="628" t="s">
        <v>667</v>
      </c>
      <c r="B8" s="1344">
        <v>23.3</v>
      </c>
      <c r="C8" s="1344">
        <v>23.4</v>
      </c>
      <c r="D8" s="1344">
        <v>24.7</v>
      </c>
      <c r="E8" s="1344">
        <v>4.8</v>
      </c>
      <c r="F8" s="1344">
        <v>6.4</v>
      </c>
      <c r="G8" s="1344">
        <v>113.2</v>
      </c>
      <c r="H8" s="1344">
        <v>97.2</v>
      </c>
      <c r="I8" s="1344">
        <v>116</v>
      </c>
      <c r="J8" s="1344">
        <v>166.31685576835795</v>
      </c>
      <c r="K8" s="1344">
        <v>68.778723790505552</v>
      </c>
      <c r="L8" s="1344">
        <v>215.3659980030861</v>
      </c>
      <c r="M8" s="1344">
        <v>346.90285921757277</v>
      </c>
      <c r="N8" s="1344">
        <v>425.29051465916308</v>
      </c>
      <c r="O8" s="1344">
        <v>1069.0910411182713</v>
      </c>
      <c r="P8" s="1344">
        <v>0</v>
      </c>
      <c r="Q8" s="1344">
        <v>0</v>
      </c>
      <c r="R8" s="1344">
        <v>0</v>
      </c>
      <c r="S8" s="1344">
        <v>0</v>
      </c>
      <c r="T8" s="1344">
        <v>0</v>
      </c>
      <c r="U8" s="1344">
        <v>0</v>
      </c>
      <c r="V8" s="1344">
        <v>0</v>
      </c>
      <c r="W8" s="1344">
        <v>0</v>
      </c>
      <c r="X8" s="1495"/>
    </row>
    <row r="9" spans="1:24" s="1248" customFormat="1" ht="15" customHeight="1">
      <c r="A9" s="628" t="s">
        <v>668</v>
      </c>
      <c r="B9" s="1344">
        <v>135.80000000000001</v>
      </c>
      <c r="C9" s="1344">
        <v>654.5</v>
      </c>
      <c r="D9" s="1344">
        <v>1220.5999999999999</v>
      </c>
      <c r="E9" s="1344">
        <v>1129.8</v>
      </c>
      <c r="F9" s="1344">
        <v>1400.1999999999998</v>
      </c>
      <c r="G9" s="1344">
        <v>1618.8</v>
      </c>
      <c r="H9" s="1344">
        <v>2526.7999999999997</v>
      </c>
      <c r="I9" s="1344">
        <v>2958.3</v>
      </c>
      <c r="J9" s="1344">
        <v>3666.5950197748703</v>
      </c>
      <c r="K9" s="1344">
        <v>1313.9950684514756</v>
      </c>
      <c r="L9" s="1344">
        <v>4310.8955156677821</v>
      </c>
      <c r="M9" s="1344">
        <v>9954.8007240644947</v>
      </c>
      <c r="N9" s="1344">
        <v>11353.802269546699</v>
      </c>
      <c r="O9" s="1344">
        <v>28504.796005476113</v>
      </c>
      <c r="P9" s="1344">
        <v>16450.199999999997</v>
      </c>
      <c r="Q9" s="1344">
        <v>22850.199999999997</v>
      </c>
      <c r="R9" s="1344">
        <v>42753.060000000005</v>
      </c>
      <c r="S9" s="1344">
        <v>58215.659999999996</v>
      </c>
      <c r="T9" s="1344">
        <v>52867.5</v>
      </c>
      <c r="U9" s="1344">
        <v>50928.3</v>
      </c>
      <c r="V9" s="1344">
        <v>80127.86</v>
      </c>
      <c r="W9" s="1344">
        <v>94055.578999999998</v>
      </c>
      <c r="X9" s="1495">
        <v>82421.075616999995</v>
      </c>
    </row>
    <row r="10" spans="1:24" ht="15" customHeight="1">
      <c r="A10" s="631" t="s">
        <v>669</v>
      </c>
      <c r="B10" s="1345">
        <v>29.5</v>
      </c>
      <c r="C10" s="1345">
        <v>123.2</v>
      </c>
      <c r="D10" s="1345">
        <v>155.4</v>
      </c>
      <c r="E10" s="1345">
        <v>98.6</v>
      </c>
      <c r="F10" s="1345">
        <v>229.4</v>
      </c>
      <c r="G10" s="1345">
        <v>367.4</v>
      </c>
      <c r="H10" s="1345">
        <v>962.7</v>
      </c>
      <c r="I10" s="1345">
        <v>1007.2</v>
      </c>
      <c r="J10" s="1345">
        <v>1248.3519318527531</v>
      </c>
      <c r="K10" s="1345">
        <v>447.37207179799208</v>
      </c>
      <c r="L10" s="1345">
        <v>1467.714051989318</v>
      </c>
      <c r="M10" s="1345">
        <v>3389.2690261298712</v>
      </c>
      <c r="N10" s="1345">
        <v>3865.5806916134261</v>
      </c>
      <c r="O10" s="1345">
        <v>9704.9097657438379</v>
      </c>
      <c r="P10" s="1345">
        <v>505.23000000000008</v>
      </c>
      <c r="Q10" s="1345">
        <v>701.8</v>
      </c>
      <c r="R10" s="1345">
        <v>3354.3</v>
      </c>
      <c r="S10" s="1345">
        <v>4736.8999999999996</v>
      </c>
      <c r="T10" s="1345">
        <v>5102.8999999999996</v>
      </c>
      <c r="U10" s="1345">
        <v>4679.2</v>
      </c>
      <c r="V10" s="1345">
        <v>5056.8</v>
      </c>
      <c r="W10" s="1345">
        <v>4803.1149999999998</v>
      </c>
      <c r="X10" s="1496">
        <v>7735.6782929999999</v>
      </c>
    </row>
    <row r="11" spans="1:24" ht="15" customHeight="1">
      <c r="A11" s="631" t="s">
        <v>670</v>
      </c>
      <c r="B11" s="1345">
        <v>3.7</v>
      </c>
      <c r="C11" s="1345">
        <v>5.7</v>
      </c>
      <c r="D11" s="1345">
        <v>32.200000000000003</v>
      </c>
      <c r="E11" s="1345">
        <v>17.899999999999999</v>
      </c>
      <c r="F11" s="1345">
        <v>17.600000000000001</v>
      </c>
      <c r="G11" s="1345">
        <v>28.5</v>
      </c>
      <c r="H11" s="1345">
        <v>31</v>
      </c>
      <c r="I11" s="1345">
        <v>27</v>
      </c>
      <c r="J11" s="1345">
        <v>33.464557347125037</v>
      </c>
      <c r="K11" s="1345">
        <v>11.992698509278977</v>
      </c>
      <c r="L11" s="1345">
        <v>39.34499543656829</v>
      </c>
      <c r="M11" s="1345">
        <v>90.856099787039838</v>
      </c>
      <c r="N11" s="1345">
        <v>103.62458168542743</v>
      </c>
      <c r="O11" s="1345">
        <v>260.1594158807423</v>
      </c>
      <c r="P11" s="1345">
        <v>449.33</v>
      </c>
      <c r="Q11" s="1345">
        <v>624.14</v>
      </c>
      <c r="R11" s="1345">
        <v>412.4</v>
      </c>
      <c r="S11" s="1345">
        <v>569.70000000000005</v>
      </c>
      <c r="T11" s="1345">
        <v>520.4</v>
      </c>
      <c r="U11" s="1345">
        <v>329.4</v>
      </c>
      <c r="V11" s="1345">
        <v>524</v>
      </c>
      <c r="W11" s="1345">
        <v>603.25300000000004</v>
      </c>
      <c r="X11" s="1496">
        <v>187.09305300000003</v>
      </c>
    </row>
    <row r="12" spans="1:24" ht="15" customHeight="1">
      <c r="A12" s="631" t="s">
        <v>671</v>
      </c>
      <c r="B12" s="1345">
        <v>19.899999999999999</v>
      </c>
      <c r="C12" s="1345">
        <v>129.6</v>
      </c>
      <c r="D12" s="1345">
        <v>201</v>
      </c>
      <c r="E12" s="1345">
        <v>124.80000000000001</v>
      </c>
      <c r="F12" s="1345">
        <v>155.39999999999998</v>
      </c>
      <c r="G12" s="1345">
        <v>200</v>
      </c>
      <c r="H12" s="1345">
        <v>299.39999999999998</v>
      </c>
      <c r="I12" s="1345">
        <v>293.5</v>
      </c>
      <c r="J12" s="1345">
        <v>363.76715241861899</v>
      </c>
      <c r="K12" s="1345">
        <v>130.36014298752661</v>
      </c>
      <c r="L12" s="1345">
        <v>427.69018828381206</v>
      </c>
      <c r="M12" s="1345">
        <v>987.64017915694808</v>
      </c>
      <c r="N12" s="1345">
        <v>1126.439851941994</v>
      </c>
      <c r="O12" s="1345">
        <v>2828.025211439</v>
      </c>
      <c r="P12" s="1345">
        <v>491.98</v>
      </c>
      <c r="Q12" s="1345">
        <v>683.39</v>
      </c>
      <c r="R12" s="1345">
        <v>2006.3299999999997</v>
      </c>
      <c r="S12" s="1345">
        <v>2275.6999999999998</v>
      </c>
      <c r="T12" s="1345">
        <v>2172.9</v>
      </c>
      <c r="U12" s="1345">
        <v>1728.85</v>
      </c>
      <c r="V12" s="1345">
        <v>2482.6</v>
      </c>
      <c r="W12" s="1345">
        <v>2937.2660000000001</v>
      </c>
      <c r="X12" s="1496">
        <v>3156.4878820000004</v>
      </c>
    </row>
    <row r="13" spans="1:24" ht="15" customHeight="1">
      <c r="A13" s="631" t="s">
        <v>672</v>
      </c>
      <c r="B13" s="1345">
        <v>14.6</v>
      </c>
      <c r="C13" s="1345">
        <v>47.5</v>
      </c>
      <c r="D13" s="1345">
        <v>34.9</v>
      </c>
      <c r="E13" s="1345">
        <v>102.6</v>
      </c>
      <c r="F13" s="1345">
        <v>92.7</v>
      </c>
      <c r="G13" s="1345">
        <v>105.2</v>
      </c>
      <c r="H13" s="1345">
        <v>67.099999999999994</v>
      </c>
      <c r="I13" s="1345">
        <v>71.900000000000006</v>
      </c>
      <c r="J13" s="1345">
        <v>89.114876787344073</v>
      </c>
      <c r="K13" s="1345">
        <v>31.936111956191052</v>
      </c>
      <c r="L13" s="1345">
        <v>104.77426562552816</v>
      </c>
      <c r="M13" s="1345">
        <v>241.94642869215426</v>
      </c>
      <c r="N13" s="1345">
        <v>275.94842308082343</v>
      </c>
      <c r="O13" s="1345">
        <v>692.79488895649524</v>
      </c>
      <c r="P13" s="1345">
        <v>2554.4299999999998</v>
      </c>
      <c r="Q13" s="1345">
        <v>3548.24</v>
      </c>
      <c r="R13" s="1345">
        <v>2139.15</v>
      </c>
      <c r="S13" s="1345">
        <v>2421.1</v>
      </c>
      <c r="T13" s="1345">
        <v>2257.4</v>
      </c>
      <c r="U13" s="1345">
        <v>1725.45</v>
      </c>
      <c r="V13" s="1345">
        <v>4222.3</v>
      </c>
      <c r="W13" s="1345">
        <v>2616.0050000000001</v>
      </c>
      <c r="X13" s="1496">
        <v>5486.5137910000003</v>
      </c>
    </row>
    <row r="14" spans="1:24" ht="15" customHeight="1">
      <c r="A14" s="631" t="s">
        <v>673</v>
      </c>
      <c r="B14" s="1345">
        <v>45.6</v>
      </c>
      <c r="C14" s="1345">
        <v>280</v>
      </c>
      <c r="D14" s="1345">
        <v>513.79999999999995</v>
      </c>
      <c r="E14" s="1345">
        <v>575.70000000000005</v>
      </c>
      <c r="F14" s="1345">
        <v>695</v>
      </c>
      <c r="G14" s="1345">
        <v>729.9</v>
      </c>
      <c r="H14" s="1345">
        <v>1042.7</v>
      </c>
      <c r="I14" s="1345">
        <v>1447.8</v>
      </c>
      <c r="J14" s="1345">
        <v>1794.4439306358379</v>
      </c>
      <c r="K14" s="1345">
        <v>643.07514450867052</v>
      </c>
      <c r="L14" s="1345">
        <v>2109.7660886319841</v>
      </c>
      <c r="M14" s="1345">
        <v>4871.9059730250474</v>
      </c>
      <c r="N14" s="1345">
        <v>5556.5803468208087</v>
      </c>
      <c r="O14" s="1345">
        <v>13950.326011560692</v>
      </c>
      <c r="P14" s="1345">
        <v>5078.32</v>
      </c>
      <c r="Q14" s="1345">
        <v>7054.05</v>
      </c>
      <c r="R14" s="1345">
        <v>23962.480000000003</v>
      </c>
      <c r="S14" s="1345">
        <v>28314.2</v>
      </c>
      <c r="T14" s="1345">
        <v>25975.899999999998</v>
      </c>
      <c r="U14" s="1345">
        <v>36114.94</v>
      </c>
      <c r="V14" s="1345">
        <v>59774.3</v>
      </c>
      <c r="W14" s="1345">
        <v>53409.481</v>
      </c>
      <c r="X14" s="1496">
        <v>58821.753800999999</v>
      </c>
    </row>
    <row r="15" spans="1:24" ht="15" customHeight="1">
      <c r="A15" s="631" t="s">
        <v>674</v>
      </c>
      <c r="B15" s="1345">
        <v>22.5</v>
      </c>
      <c r="C15" s="1345">
        <v>68.5</v>
      </c>
      <c r="D15" s="1345">
        <v>283.3</v>
      </c>
      <c r="E15" s="1345">
        <v>210.2</v>
      </c>
      <c r="F15" s="1345">
        <v>210.1</v>
      </c>
      <c r="G15" s="1345">
        <v>187.8</v>
      </c>
      <c r="H15" s="1345">
        <v>123.9</v>
      </c>
      <c r="I15" s="1345">
        <v>110.9</v>
      </c>
      <c r="J15" s="1345">
        <v>137.45257073319135</v>
      </c>
      <c r="K15" s="1345">
        <v>49.258898691816242</v>
      </c>
      <c r="L15" s="1345">
        <v>161.60592570057125</v>
      </c>
      <c r="M15" s="1345">
        <v>373.18301727343402</v>
      </c>
      <c r="N15" s="1345">
        <v>425.62837440421862</v>
      </c>
      <c r="O15" s="1345">
        <v>1068.5807118953453</v>
      </c>
      <c r="P15" s="1345">
        <v>7370.91</v>
      </c>
      <c r="Q15" s="1345">
        <v>10238.58</v>
      </c>
      <c r="R15" s="1345">
        <v>10878.400000000001</v>
      </c>
      <c r="S15" s="1345">
        <v>19898.059999999998</v>
      </c>
      <c r="T15" s="1345">
        <v>16956.86</v>
      </c>
      <c r="U15" s="1345">
        <v>6350.4600000000009</v>
      </c>
      <c r="V15" s="1345">
        <v>8067.8600000000051</v>
      </c>
      <c r="W15" s="1345">
        <v>29686.458999999999</v>
      </c>
      <c r="X15" s="1496">
        <v>7033.5487970000004</v>
      </c>
    </row>
    <row r="16" spans="1:24" s="1248" customFormat="1" ht="15" customHeight="1">
      <c r="A16" s="628" t="s">
        <v>1016</v>
      </c>
      <c r="B16" s="1344">
        <v>0</v>
      </c>
      <c r="C16" s="1344">
        <v>0</v>
      </c>
      <c r="D16" s="1344">
        <v>0</v>
      </c>
      <c r="E16" s="1344">
        <v>0</v>
      </c>
      <c r="F16" s="1344">
        <v>0</v>
      </c>
      <c r="G16" s="1344">
        <v>0</v>
      </c>
      <c r="H16" s="1344">
        <v>0</v>
      </c>
      <c r="I16" s="1344">
        <v>0</v>
      </c>
      <c r="J16" s="1344">
        <v>0</v>
      </c>
      <c r="K16" s="1344">
        <v>0</v>
      </c>
      <c r="L16" s="1344">
        <v>0</v>
      </c>
      <c r="M16" s="1344">
        <v>0</v>
      </c>
      <c r="N16" s="1344">
        <v>0</v>
      </c>
      <c r="O16" s="1344">
        <v>0</v>
      </c>
      <c r="P16" s="1344">
        <v>0</v>
      </c>
      <c r="Q16" s="1344">
        <v>0</v>
      </c>
      <c r="R16" s="1344">
        <v>0</v>
      </c>
      <c r="S16" s="1344">
        <v>0</v>
      </c>
      <c r="T16" s="1344">
        <v>0</v>
      </c>
      <c r="U16" s="1344">
        <v>0</v>
      </c>
      <c r="V16" s="1344">
        <v>9794.2000000000007</v>
      </c>
      <c r="W16" s="1344">
        <v>11621</v>
      </c>
      <c r="X16" s="1495">
        <v>10754.047747999999</v>
      </c>
    </row>
    <row r="17" spans="1:24" s="1248" customFormat="1" ht="15" customHeight="1">
      <c r="A17" s="628" t="s">
        <v>1017</v>
      </c>
      <c r="B17" s="1344">
        <v>118.4</v>
      </c>
      <c r="C17" s="1344">
        <v>326.60000000000002</v>
      </c>
      <c r="D17" s="1344">
        <v>491.4</v>
      </c>
      <c r="E17" s="1344">
        <v>354.3</v>
      </c>
      <c r="F17" s="1344">
        <v>254</v>
      </c>
      <c r="G17" s="1344">
        <v>384</v>
      </c>
      <c r="H17" s="1344">
        <v>218.4</v>
      </c>
      <c r="I17" s="1344">
        <v>436.8</v>
      </c>
      <c r="J17" s="1344">
        <v>450.2</v>
      </c>
      <c r="K17" s="1344">
        <v>304.3</v>
      </c>
      <c r="L17" s="1344">
        <v>925.5</v>
      </c>
      <c r="M17" s="1344">
        <v>2261</v>
      </c>
      <c r="N17" s="1344">
        <v>2612.6999999999998</v>
      </c>
      <c r="O17" s="1344">
        <v>3594.1</v>
      </c>
      <c r="P17" s="1344">
        <v>2712.19</v>
      </c>
      <c r="Q17" s="1344">
        <v>3715.7</v>
      </c>
      <c r="R17" s="1344">
        <v>7295.3</v>
      </c>
      <c r="S17" s="1344">
        <v>8025</v>
      </c>
      <c r="T17" s="1344">
        <v>8674.2000000000007</v>
      </c>
      <c r="U17" s="1344">
        <v>8959.7999999999993</v>
      </c>
      <c r="V17" s="1344">
        <v>4284.1000000000004</v>
      </c>
      <c r="W17" s="1344">
        <v>3355.5</v>
      </c>
      <c r="X17" s="1495">
        <v>4144.3557692200002</v>
      </c>
    </row>
    <row r="18" spans="1:24" s="1248" customFormat="1" ht="15" customHeight="1">
      <c r="A18" s="628" t="s">
        <v>675</v>
      </c>
      <c r="B18" s="1344" t="s">
        <v>47</v>
      </c>
      <c r="C18" s="1344" t="s">
        <v>385</v>
      </c>
      <c r="D18" s="1344">
        <v>6</v>
      </c>
      <c r="E18" s="1344">
        <v>1.6</v>
      </c>
      <c r="F18" s="1344">
        <v>7.2</v>
      </c>
      <c r="G18" s="1344">
        <v>139.6</v>
      </c>
      <c r="H18" s="1344">
        <v>48.8</v>
      </c>
      <c r="I18" s="1344">
        <v>74.7</v>
      </c>
      <c r="J18" s="1344">
        <v>107.10232005083053</v>
      </c>
      <c r="K18" s="1344">
        <v>44.291126440954876</v>
      </c>
      <c r="L18" s="1344">
        <v>138.68827630026323</v>
      </c>
      <c r="M18" s="1344">
        <v>223.39347916855766</v>
      </c>
      <c r="N18" s="1344">
        <v>273.87242625034037</v>
      </c>
      <c r="O18" s="1344">
        <v>688.4577652718524</v>
      </c>
      <c r="P18" s="1344">
        <v>0</v>
      </c>
      <c r="Q18" s="1344">
        <v>0</v>
      </c>
      <c r="R18" s="1344">
        <v>0</v>
      </c>
      <c r="S18" s="1344">
        <v>0</v>
      </c>
      <c r="T18" s="1344">
        <v>0</v>
      </c>
      <c r="U18" s="1344">
        <v>0</v>
      </c>
      <c r="V18" s="1344">
        <v>0</v>
      </c>
      <c r="W18" s="1344">
        <v>0</v>
      </c>
      <c r="X18" s="1495"/>
    </row>
    <row r="19" spans="1:24" s="1248" customFormat="1" ht="15" customHeight="1">
      <c r="A19" s="628" t="s">
        <v>676</v>
      </c>
      <c r="B19" s="1344">
        <v>124.9</v>
      </c>
      <c r="C19" s="1344">
        <v>406.4</v>
      </c>
      <c r="D19" s="1344">
        <v>753.7</v>
      </c>
      <c r="E19" s="1344">
        <v>673.4</v>
      </c>
      <c r="F19" s="1344">
        <v>728.3</v>
      </c>
      <c r="G19" s="1344">
        <v>940.2</v>
      </c>
      <c r="H19" s="1344">
        <v>656.8</v>
      </c>
      <c r="I19" s="1344">
        <v>1010.7000000000002</v>
      </c>
      <c r="J19" s="1344">
        <v>1449.1072941817192</v>
      </c>
      <c r="K19" s="1344">
        <v>599.26427702641354</v>
      </c>
      <c r="L19" s="1344">
        <v>1876.4690877734411</v>
      </c>
      <c r="M19" s="1344">
        <v>3022.5406880275937</v>
      </c>
      <c r="N19" s="1344">
        <v>3705.5269238449669</v>
      </c>
      <c r="O19" s="1344">
        <v>9314.9165108468715</v>
      </c>
      <c r="P19" s="1344">
        <v>6316.69</v>
      </c>
      <c r="Q19" s="1344">
        <v>6249.1</v>
      </c>
      <c r="R19" s="1344">
        <v>12237.3</v>
      </c>
      <c r="S19" s="1344">
        <v>15793.5</v>
      </c>
      <c r="T19" s="1344">
        <v>16203.3</v>
      </c>
      <c r="U19" s="1344">
        <v>9606.6</v>
      </c>
      <c r="V19" s="1344">
        <v>12680</v>
      </c>
      <c r="W19" s="1344">
        <v>12615</v>
      </c>
      <c r="X19" s="1495">
        <v>12584.876898749999</v>
      </c>
    </row>
    <row r="20" spans="1:24" s="1248" customFormat="1" ht="15" customHeight="1">
      <c r="A20" s="628" t="s">
        <v>677</v>
      </c>
      <c r="B20" s="1344">
        <v>54.5</v>
      </c>
      <c r="C20" s="1344">
        <v>120.1</v>
      </c>
      <c r="D20" s="1344">
        <v>310.7</v>
      </c>
      <c r="E20" s="1344">
        <v>355</v>
      </c>
      <c r="F20" s="1344">
        <v>655</v>
      </c>
      <c r="G20" s="1344">
        <v>153.80000000000001</v>
      </c>
      <c r="H20" s="1344">
        <v>713.1</v>
      </c>
      <c r="I20" s="1344">
        <v>1013.2</v>
      </c>
      <c r="J20" s="1344">
        <v>1452.6917091767268</v>
      </c>
      <c r="K20" s="1344">
        <v>600.7465771081055</v>
      </c>
      <c r="L20" s="1344">
        <v>1881.1105963510936</v>
      </c>
      <c r="M20" s="1344">
        <v>3030.0170427521102</v>
      </c>
      <c r="N20" s="1344">
        <v>3714.6926676953799</v>
      </c>
      <c r="O20" s="1344">
        <v>9337.9572660433842</v>
      </c>
      <c r="P20" s="1344">
        <v>3641.9</v>
      </c>
      <c r="Q20" s="1344">
        <v>8141.9</v>
      </c>
      <c r="R20" s="1344">
        <v>14469.8</v>
      </c>
      <c r="S20" s="1344">
        <v>18407.400000000001</v>
      </c>
      <c r="T20" s="1344">
        <v>17684.5</v>
      </c>
      <c r="U20" s="1344">
        <v>10612.8</v>
      </c>
      <c r="V20" s="1344">
        <v>20438.8</v>
      </c>
      <c r="W20" s="1344">
        <v>13498.8</v>
      </c>
      <c r="X20" s="1495">
        <v>14094.072375259999</v>
      </c>
    </row>
    <row r="21" spans="1:24" s="1248" customFormat="1" ht="15" customHeight="1" thickBot="1">
      <c r="A21" s="628" t="s">
        <v>678</v>
      </c>
      <c r="B21" s="1344">
        <v>967.2</v>
      </c>
      <c r="C21" s="1344">
        <v>3198.6</v>
      </c>
      <c r="D21" s="1344">
        <v>4693.2</v>
      </c>
      <c r="E21" s="1344">
        <v>4106.5</v>
      </c>
      <c r="F21" s="1344">
        <v>4432.5</v>
      </c>
      <c r="G21" s="1344">
        <v>4706.4000000000005</v>
      </c>
      <c r="H21" s="1344">
        <v>6477.2</v>
      </c>
      <c r="I21" s="1344">
        <v>8903.6</v>
      </c>
      <c r="J21" s="1344">
        <v>12014.695019774868</v>
      </c>
      <c r="K21" s="1344">
        <v>4884.3950684514739</v>
      </c>
      <c r="L21" s="1344">
        <v>15463.495515667782</v>
      </c>
      <c r="M21" s="1344">
        <v>28689.200724064493</v>
      </c>
      <c r="N21" s="1344">
        <v>34162.302269546693</v>
      </c>
      <c r="O21" s="1344">
        <v>82866.896005476097</v>
      </c>
      <c r="P21" s="1344">
        <v>55145.839999999989</v>
      </c>
      <c r="Q21" s="1344">
        <v>75549.8</v>
      </c>
      <c r="R21" s="1344">
        <v>122753.76000000001</v>
      </c>
      <c r="S21" s="1344">
        <v>151610</v>
      </c>
      <c r="T21" s="1344">
        <v>170338.9</v>
      </c>
      <c r="U21" s="1344">
        <v>117872.1</v>
      </c>
      <c r="V21" s="1344">
        <v>189293.35</v>
      </c>
      <c r="W21" s="1344">
        <v>237837.6</v>
      </c>
      <c r="X21" s="1495">
        <v>221652.3418724091</v>
      </c>
    </row>
    <row r="22" spans="1:24" ht="15" customHeight="1" thickTop="1">
      <c r="A22" s="1249"/>
      <c r="B22" s="1346">
        <v>0</v>
      </c>
      <c r="C22" s="1346">
        <v>0</v>
      </c>
      <c r="D22" s="1346">
        <v>0</v>
      </c>
      <c r="E22" s="1346">
        <v>0</v>
      </c>
      <c r="F22" s="1346">
        <v>0</v>
      </c>
      <c r="G22" s="1346">
        <v>0</v>
      </c>
      <c r="H22" s="1346">
        <v>0</v>
      </c>
      <c r="I22" s="1346">
        <v>0</v>
      </c>
      <c r="J22" s="1346">
        <v>0</v>
      </c>
      <c r="K22" s="1346">
        <v>0</v>
      </c>
      <c r="L22" s="1346">
        <v>0</v>
      </c>
      <c r="M22" s="1346">
        <v>0</v>
      </c>
      <c r="N22" s="1346">
        <v>0</v>
      </c>
      <c r="O22" s="1346">
        <v>0</v>
      </c>
      <c r="P22" s="1346">
        <v>0</v>
      </c>
      <c r="Q22" s="1346">
        <v>0</v>
      </c>
      <c r="R22" s="1346">
        <v>0</v>
      </c>
      <c r="S22" s="1346">
        <v>0</v>
      </c>
      <c r="T22" s="1346">
        <v>0</v>
      </c>
      <c r="U22" s="1346">
        <v>0</v>
      </c>
      <c r="V22" s="1346">
        <v>0</v>
      </c>
      <c r="W22" s="1346">
        <v>0</v>
      </c>
      <c r="X22" s="1497"/>
    </row>
    <row r="23" spans="1:24" ht="15" customHeight="1">
      <c r="A23" s="628" t="s">
        <v>679</v>
      </c>
      <c r="B23" s="1345">
        <v>0</v>
      </c>
      <c r="C23" s="1345" t="s">
        <v>8</v>
      </c>
      <c r="D23" s="1345">
        <v>0</v>
      </c>
      <c r="E23" s="1345">
        <v>0</v>
      </c>
      <c r="F23" s="1345">
        <v>0</v>
      </c>
      <c r="G23" s="1345">
        <v>0</v>
      </c>
      <c r="H23" s="1345">
        <v>0</v>
      </c>
      <c r="I23" s="1345">
        <v>0</v>
      </c>
      <c r="J23" s="1345">
        <v>0</v>
      </c>
      <c r="K23" s="1345">
        <v>0</v>
      </c>
      <c r="L23" s="1345">
        <v>0</v>
      </c>
      <c r="M23" s="1345">
        <v>0</v>
      </c>
      <c r="N23" s="1345">
        <v>0</v>
      </c>
      <c r="O23" s="1345">
        <v>0</v>
      </c>
      <c r="P23" s="1345">
        <v>0</v>
      </c>
      <c r="Q23" s="1345">
        <v>0</v>
      </c>
      <c r="R23" s="1345">
        <v>0</v>
      </c>
      <c r="S23" s="1345">
        <v>0</v>
      </c>
      <c r="T23" s="1345">
        <v>0</v>
      </c>
      <c r="U23" s="1345">
        <v>0</v>
      </c>
      <c r="V23" s="1345">
        <v>0</v>
      </c>
      <c r="W23" s="1345">
        <v>0</v>
      </c>
      <c r="X23" s="1496"/>
    </row>
    <row r="24" spans="1:24" s="1248" customFormat="1" ht="15" customHeight="1">
      <c r="A24" s="628" t="s">
        <v>680</v>
      </c>
      <c r="B24" s="1344">
        <v>639.6</v>
      </c>
      <c r="C24" s="1344">
        <v>2188.2000000000003</v>
      </c>
      <c r="D24" s="1344">
        <v>3216.7</v>
      </c>
      <c r="E24" s="1344">
        <v>2834.6</v>
      </c>
      <c r="F24" s="1344">
        <v>2876.3</v>
      </c>
      <c r="G24" s="1344">
        <v>3181.9</v>
      </c>
      <c r="H24" s="1344">
        <v>4454.2000000000007</v>
      </c>
      <c r="I24" s="1344">
        <v>4140.3191999999999</v>
      </c>
      <c r="J24" s="1344">
        <v>7689.3999999999987</v>
      </c>
      <c r="K24" s="1344">
        <v>3293.9994000000002</v>
      </c>
      <c r="L24" s="1344">
        <v>9699.2000000000007</v>
      </c>
      <c r="M24" s="1344">
        <v>18075</v>
      </c>
      <c r="N24" s="1344">
        <v>21407.9</v>
      </c>
      <c r="O24" s="1344">
        <v>47523.7</v>
      </c>
      <c r="P24" s="1344">
        <v>34017.699999999997</v>
      </c>
      <c r="Q24" s="1344">
        <v>41217.699999999997</v>
      </c>
      <c r="R24" s="1344">
        <v>61568.1</v>
      </c>
      <c r="S24" s="1344">
        <v>76662</v>
      </c>
      <c r="T24" s="1344">
        <v>75739.600000000006</v>
      </c>
      <c r="U24" s="1344">
        <v>59375.9</v>
      </c>
      <c r="V24" s="1344">
        <v>98789.1</v>
      </c>
      <c r="W24" s="1344">
        <v>121787.6</v>
      </c>
      <c r="X24" s="1495">
        <v>110688.413921</v>
      </c>
    </row>
    <row r="25" spans="1:24" ht="15" customHeight="1">
      <c r="A25" s="631" t="s">
        <v>681</v>
      </c>
      <c r="B25" s="1345">
        <v>207.9</v>
      </c>
      <c r="C25" s="1345">
        <v>588.5</v>
      </c>
      <c r="D25" s="1345">
        <v>836.3</v>
      </c>
      <c r="E25" s="1345">
        <v>832.9</v>
      </c>
      <c r="F25" s="1345">
        <v>780.7</v>
      </c>
      <c r="G25" s="1345">
        <v>842.1</v>
      </c>
      <c r="H25" s="1345">
        <v>1252.4000000000001</v>
      </c>
      <c r="I25" s="1345">
        <v>1163.4243000000001</v>
      </c>
      <c r="J25" s="1345">
        <v>2160.7213999999999</v>
      </c>
      <c r="K25" s="1345">
        <v>926.27280000000007</v>
      </c>
      <c r="L25" s="1345">
        <v>2725.4752000000003</v>
      </c>
      <c r="M25" s="1345">
        <v>5079.0750000000007</v>
      </c>
      <c r="N25" s="1345">
        <v>6015.6199000000006</v>
      </c>
      <c r="O25" s="1345">
        <v>13354.1597</v>
      </c>
      <c r="P25" s="1345">
        <v>34017.699999999997</v>
      </c>
      <c r="Q25" s="1345">
        <v>41217.699999999997</v>
      </c>
      <c r="R25" s="1345">
        <v>61568.1</v>
      </c>
      <c r="S25" s="1345">
        <v>76662</v>
      </c>
      <c r="T25" s="1345">
        <v>75739.600000000006</v>
      </c>
      <c r="U25" s="1345">
        <v>59375.9</v>
      </c>
      <c r="V25" s="1345">
        <v>98789.1</v>
      </c>
      <c r="W25" s="1345">
        <v>121787.6</v>
      </c>
      <c r="X25" s="1496">
        <v>110688.413921</v>
      </c>
    </row>
    <row r="26" spans="1:24" ht="15" customHeight="1">
      <c r="A26" s="631" t="s">
        <v>682</v>
      </c>
      <c r="B26" s="1345">
        <v>304.2</v>
      </c>
      <c r="C26" s="1345">
        <v>1107.9000000000001</v>
      </c>
      <c r="D26" s="1345">
        <v>1865.7</v>
      </c>
      <c r="E26" s="1345">
        <v>1672.3</v>
      </c>
      <c r="F26" s="1345">
        <v>1786.2</v>
      </c>
      <c r="G26" s="1345">
        <v>1945.7</v>
      </c>
      <c r="H26" s="1345">
        <v>2595.3000000000002</v>
      </c>
      <c r="I26" s="1345">
        <v>2413.7948999999999</v>
      </c>
      <c r="J26" s="1345">
        <v>4482.9201999999996</v>
      </c>
      <c r="K26" s="1345">
        <v>1919.4138</v>
      </c>
      <c r="L26" s="1345">
        <v>5654.6336000000001</v>
      </c>
      <c r="M26" s="1345">
        <v>10537.724999999999</v>
      </c>
      <c r="N26" s="1345">
        <v>12480.805700000001</v>
      </c>
      <c r="O26" s="1345">
        <v>27706.317099999997</v>
      </c>
      <c r="P26" s="1345">
        <v>0</v>
      </c>
      <c r="Q26" s="1345">
        <v>0</v>
      </c>
      <c r="R26" s="1345">
        <v>0</v>
      </c>
      <c r="S26" s="1345">
        <v>0</v>
      </c>
      <c r="T26" s="1345">
        <v>0</v>
      </c>
      <c r="U26" s="1345">
        <v>0</v>
      </c>
      <c r="V26" s="1345">
        <v>0</v>
      </c>
      <c r="W26" s="1345">
        <v>0</v>
      </c>
      <c r="X26" s="1496"/>
    </row>
    <row r="27" spans="1:24" ht="15" customHeight="1">
      <c r="A27" s="631" t="s">
        <v>683</v>
      </c>
      <c r="B27" s="1345">
        <v>127.5</v>
      </c>
      <c r="C27" s="1345">
        <v>491.8</v>
      </c>
      <c r="D27" s="1345">
        <v>514.70000000000005</v>
      </c>
      <c r="E27" s="1345">
        <v>329.4</v>
      </c>
      <c r="F27" s="1345">
        <v>309.39999999999998</v>
      </c>
      <c r="G27" s="1345">
        <v>394.1</v>
      </c>
      <c r="H27" s="1345">
        <v>606.5</v>
      </c>
      <c r="I27" s="1345">
        <v>563.1</v>
      </c>
      <c r="J27" s="1345">
        <v>1045.7583999999999</v>
      </c>
      <c r="K27" s="1345">
        <v>448.31279999999998</v>
      </c>
      <c r="L27" s="1345">
        <v>1319.0912000000003</v>
      </c>
      <c r="M27" s="1345">
        <v>2458.1999999999998</v>
      </c>
      <c r="N27" s="1345">
        <v>2911.4744000000005</v>
      </c>
      <c r="O27" s="1345">
        <v>6463.2232000000004</v>
      </c>
      <c r="P27" s="1345">
        <v>0</v>
      </c>
      <c r="Q27" s="1345">
        <v>0</v>
      </c>
      <c r="R27" s="1345">
        <v>0</v>
      </c>
      <c r="S27" s="1345">
        <v>0</v>
      </c>
      <c r="T27" s="1345">
        <v>0</v>
      </c>
      <c r="U27" s="1345">
        <v>0</v>
      </c>
      <c r="V27" s="1345">
        <v>0</v>
      </c>
      <c r="W27" s="1345">
        <v>0</v>
      </c>
      <c r="X27" s="1496"/>
    </row>
    <row r="28" spans="1:24" s="1248" customFormat="1" ht="15" customHeight="1">
      <c r="A28" s="628" t="s">
        <v>684</v>
      </c>
      <c r="B28" s="1344">
        <v>0</v>
      </c>
      <c r="C28" s="1344" t="s">
        <v>47</v>
      </c>
      <c r="D28" s="1344">
        <v>5.0999999999999996</v>
      </c>
      <c r="E28" s="1344">
        <v>0.7</v>
      </c>
      <c r="F28" s="1344" t="s">
        <v>47</v>
      </c>
      <c r="G28" s="1344">
        <v>5.2</v>
      </c>
      <c r="H28" s="1344" t="s">
        <v>47</v>
      </c>
      <c r="I28" s="1344" t="s">
        <v>47</v>
      </c>
      <c r="J28" s="1344">
        <v>0</v>
      </c>
      <c r="K28" s="1344">
        <v>0</v>
      </c>
      <c r="L28" s="1344">
        <v>0</v>
      </c>
      <c r="M28" s="1344">
        <v>0</v>
      </c>
      <c r="N28" s="1344">
        <v>0</v>
      </c>
      <c r="O28" s="1344">
        <v>0</v>
      </c>
      <c r="P28" s="1344">
        <v>280.89999999999998</v>
      </c>
      <c r="Q28" s="1344">
        <v>290.5</v>
      </c>
      <c r="R28" s="1344">
        <v>0</v>
      </c>
      <c r="S28" s="1344">
        <v>0</v>
      </c>
      <c r="T28" s="1344">
        <v>0</v>
      </c>
      <c r="U28" s="1344">
        <v>0</v>
      </c>
      <c r="V28" s="1344">
        <v>0</v>
      </c>
      <c r="W28" s="1344">
        <v>0</v>
      </c>
      <c r="X28" s="1495"/>
    </row>
    <row r="29" spans="1:24" s="1248" customFormat="1" ht="15" customHeight="1">
      <c r="A29" s="628" t="s">
        <v>685</v>
      </c>
      <c r="B29" s="1344">
        <v>39.5</v>
      </c>
      <c r="C29" s="1344">
        <v>63.9</v>
      </c>
      <c r="D29" s="1344">
        <v>33.6</v>
      </c>
      <c r="E29" s="1344">
        <v>14.4</v>
      </c>
      <c r="F29" s="1344">
        <v>13.7</v>
      </c>
      <c r="G29" s="1344">
        <v>28.8</v>
      </c>
      <c r="H29" s="1344" t="s">
        <v>47</v>
      </c>
      <c r="I29" s="1344" t="s">
        <v>47</v>
      </c>
      <c r="J29" s="1344">
        <v>0</v>
      </c>
      <c r="K29" s="1344">
        <v>0</v>
      </c>
      <c r="L29" s="1344">
        <v>0</v>
      </c>
      <c r="M29" s="1344">
        <v>0</v>
      </c>
      <c r="N29" s="1344">
        <v>0</v>
      </c>
      <c r="O29" s="1344">
        <v>0</v>
      </c>
      <c r="P29" s="1344">
        <v>0</v>
      </c>
      <c r="Q29" s="1344">
        <v>0</v>
      </c>
      <c r="R29" s="1344">
        <v>2081.65</v>
      </c>
      <c r="S29" s="1344">
        <v>2238.6</v>
      </c>
      <c r="T29" s="1344">
        <v>23969.599999999999</v>
      </c>
      <c r="U29" s="1344">
        <v>4962</v>
      </c>
      <c r="V29" s="1344">
        <v>4680.5</v>
      </c>
      <c r="W29" s="1344">
        <v>4491.2</v>
      </c>
      <c r="X29" s="1495">
        <v>3295.1013333000001</v>
      </c>
    </row>
    <row r="30" spans="1:24" s="1248" customFormat="1" ht="15" customHeight="1">
      <c r="A30" s="628" t="s">
        <v>686</v>
      </c>
      <c r="B30" s="1344">
        <v>36.9</v>
      </c>
      <c r="C30" s="1344">
        <v>74.599999999999994</v>
      </c>
      <c r="D30" s="1344">
        <v>71.099999999999994</v>
      </c>
      <c r="E30" s="1344">
        <v>107.9</v>
      </c>
      <c r="F30" s="1344">
        <v>38.1</v>
      </c>
      <c r="G30" s="1344">
        <v>68.900000000000006</v>
      </c>
      <c r="H30" s="1344">
        <v>42.3</v>
      </c>
      <c r="I30" s="1344">
        <v>62.5</v>
      </c>
      <c r="J30" s="1344">
        <v>33.385400530138753</v>
      </c>
      <c r="K30" s="1344">
        <v>11.953939894660737</v>
      </c>
      <c r="L30" s="1344">
        <v>41.711848944886214</v>
      </c>
      <c r="M30" s="1344">
        <v>77.52203173947467</v>
      </c>
      <c r="N30" s="1344">
        <v>98.927673930255793</v>
      </c>
      <c r="O30" s="1344">
        <v>370.83677579262621</v>
      </c>
      <c r="P30" s="1344">
        <v>0</v>
      </c>
      <c r="Q30" s="1344">
        <v>0</v>
      </c>
      <c r="R30" s="1344">
        <v>0</v>
      </c>
      <c r="S30" s="1344">
        <v>0</v>
      </c>
      <c r="T30" s="1344">
        <v>0</v>
      </c>
      <c r="U30" s="1344">
        <v>0</v>
      </c>
      <c r="V30" s="1344">
        <v>0</v>
      </c>
      <c r="W30" s="1344">
        <v>0</v>
      </c>
      <c r="X30" s="1495"/>
    </row>
    <row r="31" spans="1:24" s="1248" customFormat="1" ht="15" customHeight="1">
      <c r="A31" s="628" t="s">
        <v>1083</v>
      </c>
      <c r="B31" s="1344">
        <v>0</v>
      </c>
      <c r="C31" s="1344" t="s">
        <v>47</v>
      </c>
      <c r="D31" s="1344">
        <v>108.2</v>
      </c>
      <c r="E31" s="1344">
        <v>0</v>
      </c>
      <c r="F31" s="1344">
        <v>60.9</v>
      </c>
      <c r="G31" s="1344">
        <v>9</v>
      </c>
      <c r="H31" s="1344">
        <v>94.7</v>
      </c>
      <c r="I31" s="1344" t="s">
        <v>47</v>
      </c>
      <c r="J31" s="1344">
        <v>0</v>
      </c>
      <c r="K31" s="1344">
        <v>0</v>
      </c>
      <c r="L31" s="1344">
        <v>0</v>
      </c>
      <c r="M31" s="1344">
        <v>0</v>
      </c>
      <c r="N31" s="1344">
        <v>0</v>
      </c>
      <c r="O31" s="1344">
        <v>0</v>
      </c>
      <c r="P31" s="1344">
        <v>384.32</v>
      </c>
      <c r="Q31" s="1344">
        <v>497.9</v>
      </c>
      <c r="R31" s="1344">
        <v>3033.97</v>
      </c>
      <c r="S31" s="1344">
        <v>3591</v>
      </c>
      <c r="T31" s="1344">
        <v>3522.9</v>
      </c>
      <c r="U31" s="1344">
        <v>4591.8999999999996</v>
      </c>
      <c r="V31" s="1344">
        <v>7839.6</v>
      </c>
      <c r="W31" s="1344">
        <v>10272.6</v>
      </c>
      <c r="X31" s="1495">
        <v>9946.2759279999991</v>
      </c>
    </row>
    <row r="32" spans="1:24" s="1248" customFormat="1" ht="15" customHeight="1">
      <c r="A32" s="628" t="s">
        <v>687</v>
      </c>
      <c r="B32" s="1344">
        <v>227</v>
      </c>
      <c r="C32" s="1344">
        <v>625.29999999999995</v>
      </c>
      <c r="D32" s="1344">
        <v>935.4</v>
      </c>
      <c r="E32" s="1344">
        <v>861</v>
      </c>
      <c r="F32" s="1344">
        <v>870.7</v>
      </c>
      <c r="G32" s="1344">
        <v>1385.8</v>
      </c>
      <c r="H32" s="1344">
        <v>1479.3</v>
      </c>
      <c r="I32" s="1344">
        <v>1858.4</v>
      </c>
      <c r="J32" s="1344">
        <v>2773.6</v>
      </c>
      <c r="K32" s="1344">
        <v>1034.8</v>
      </c>
      <c r="L32" s="1344">
        <v>3825.6</v>
      </c>
      <c r="M32" s="1344">
        <v>7011.1</v>
      </c>
      <c r="N32" s="1344">
        <v>8156.4</v>
      </c>
      <c r="O32" s="1344">
        <v>18107.3</v>
      </c>
      <c r="P32" s="1344">
        <v>12829.82</v>
      </c>
      <c r="Q32" s="1344">
        <v>21810.7</v>
      </c>
      <c r="R32" s="1344">
        <v>37021.800000000003</v>
      </c>
      <c r="S32" s="1344">
        <v>45166</v>
      </c>
      <c r="T32" s="1344">
        <v>43997.5</v>
      </c>
      <c r="U32" s="1344">
        <v>29094.799999999999</v>
      </c>
      <c r="V32" s="1344">
        <v>42829.1</v>
      </c>
      <c r="W32" s="1344">
        <v>64938.999999999993</v>
      </c>
      <c r="X32" s="1495">
        <v>53039.034309279465</v>
      </c>
    </row>
    <row r="33" spans="1:24" ht="15" customHeight="1">
      <c r="A33" s="631" t="s">
        <v>688</v>
      </c>
      <c r="B33" s="1345">
        <v>197.9</v>
      </c>
      <c r="C33" s="1345">
        <v>417.2</v>
      </c>
      <c r="D33" s="1345">
        <v>769</v>
      </c>
      <c r="E33" s="1345">
        <v>787.4</v>
      </c>
      <c r="F33" s="1345">
        <v>803.7</v>
      </c>
      <c r="G33" s="1345">
        <v>774.8</v>
      </c>
      <c r="H33" s="1345">
        <v>1123.5</v>
      </c>
      <c r="I33" s="1345">
        <v>1514.2</v>
      </c>
      <c r="J33" s="1345">
        <v>205.24640000000002</v>
      </c>
      <c r="K33" s="1345">
        <v>76.575200000000009</v>
      </c>
      <c r="L33" s="1345">
        <v>269.32224000000002</v>
      </c>
      <c r="M33" s="1345">
        <v>518.82140000000015</v>
      </c>
      <c r="N33" s="1345">
        <v>603.57360000000006</v>
      </c>
      <c r="O33" s="1345">
        <v>1340</v>
      </c>
      <c r="P33" s="1345">
        <v>8298.59</v>
      </c>
      <c r="Q33" s="1345">
        <v>11203.1</v>
      </c>
      <c r="R33" s="1345">
        <v>28340.3</v>
      </c>
      <c r="S33" s="1345">
        <v>37078</v>
      </c>
      <c r="T33" s="1345">
        <v>41540.199999999997</v>
      </c>
      <c r="U33" s="1345">
        <v>30890.2</v>
      </c>
      <c r="V33" s="1345">
        <v>44945.4</v>
      </c>
      <c r="W33" s="1345">
        <v>48804</v>
      </c>
      <c r="X33" s="1496">
        <v>54517.502369999995</v>
      </c>
    </row>
    <row r="34" spans="1:24" ht="15" customHeight="1">
      <c r="A34" s="631" t="s">
        <v>689</v>
      </c>
      <c r="B34" s="1345">
        <v>29.1</v>
      </c>
      <c r="C34" s="1345">
        <v>208.1</v>
      </c>
      <c r="D34" s="1345">
        <v>166.4</v>
      </c>
      <c r="E34" s="1345">
        <v>73.599999999999994</v>
      </c>
      <c r="F34" s="1345">
        <v>67</v>
      </c>
      <c r="G34" s="1345">
        <v>611</v>
      </c>
      <c r="H34" s="1345">
        <v>355.8</v>
      </c>
      <c r="I34" s="1345">
        <v>344.2</v>
      </c>
      <c r="J34" s="1345">
        <v>2568.3535999999999</v>
      </c>
      <c r="K34" s="1345">
        <v>958.22479999999996</v>
      </c>
      <c r="L34" s="1345">
        <v>3556.2777599999999</v>
      </c>
      <c r="M34" s="1345">
        <v>6492.2786000000006</v>
      </c>
      <c r="N34" s="1345">
        <v>7552.8263999999999</v>
      </c>
      <c r="O34" s="1345">
        <v>16767.3</v>
      </c>
      <c r="P34" s="1345">
        <v>4531.2299999999996</v>
      </c>
      <c r="Q34" s="1345">
        <v>10607.6</v>
      </c>
      <c r="R34" s="1345">
        <v>8681.5</v>
      </c>
      <c r="S34" s="1345">
        <v>8087.9999999999991</v>
      </c>
      <c r="T34" s="1345">
        <v>2457.3000000000002</v>
      </c>
      <c r="U34" s="1345">
        <v>-1795.4</v>
      </c>
      <c r="V34" s="1345">
        <v>-2116.3000000000002</v>
      </c>
      <c r="W34" s="1345">
        <v>16135.100000000002</v>
      </c>
      <c r="X34" s="1496">
        <v>-1478.46806072053</v>
      </c>
    </row>
    <row r="35" spans="1:24" s="1248" customFormat="1" ht="15" customHeight="1">
      <c r="A35" s="628" t="s">
        <v>690</v>
      </c>
      <c r="B35" s="1344">
        <v>24.2</v>
      </c>
      <c r="C35" s="1344">
        <v>246.60000000000002</v>
      </c>
      <c r="D35" s="1344">
        <v>323.10000000000002</v>
      </c>
      <c r="E35" s="1344">
        <v>287.89999999999998</v>
      </c>
      <c r="F35" s="1344">
        <v>572.79999999999995</v>
      </c>
      <c r="G35" s="1344">
        <v>26.799999999999997</v>
      </c>
      <c r="H35" s="1344">
        <v>406.7</v>
      </c>
      <c r="I35" s="1344">
        <v>2842.4</v>
      </c>
      <c r="J35" s="1344">
        <v>1518.3145994698623</v>
      </c>
      <c r="K35" s="1344">
        <v>543.64606010533885</v>
      </c>
      <c r="L35" s="1344">
        <v>1896.9881510551131</v>
      </c>
      <c r="M35" s="1344">
        <v>3525.5779682605244</v>
      </c>
      <c r="N35" s="1344">
        <v>4499.072326069745</v>
      </c>
      <c r="O35" s="1344">
        <v>16865.06322420737</v>
      </c>
      <c r="P35" s="1344">
        <v>7633.1</v>
      </c>
      <c r="Q35" s="1344">
        <v>11733.1</v>
      </c>
      <c r="R35" s="1344">
        <v>19048.2</v>
      </c>
      <c r="S35" s="1344">
        <v>23952.400000000001</v>
      </c>
      <c r="T35" s="1344">
        <v>23109.3</v>
      </c>
      <c r="U35" s="1344">
        <v>19847.5</v>
      </c>
      <c r="V35" s="1344">
        <v>35155.199999999997</v>
      </c>
      <c r="W35" s="1344">
        <v>36347.199999999997</v>
      </c>
      <c r="X35" s="1495">
        <v>44683.517</v>
      </c>
    </row>
    <row r="36" spans="1:24" s="1248" customFormat="1" ht="15" customHeight="1" thickBot="1">
      <c r="A36" s="632" t="s">
        <v>211</v>
      </c>
      <c r="B36" s="1347">
        <v>967.2</v>
      </c>
      <c r="C36" s="1347">
        <v>3198.6</v>
      </c>
      <c r="D36" s="1347">
        <v>4693.2</v>
      </c>
      <c r="E36" s="1347">
        <v>4106.5</v>
      </c>
      <c r="F36" s="1347">
        <v>4432.5</v>
      </c>
      <c r="G36" s="1347">
        <v>4706.4000000000005</v>
      </c>
      <c r="H36" s="1347">
        <v>6477.2000000000007</v>
      </c>
      <c r="I36" s="1347">
        <v>8903.6191999999992</v>
      </c>
      <c r="J36" s="1347">
        <v>12014.7</v>
      </c>
      <c r="K36" s="1347">
        <v>4884.3994000000002</v>
      </c>
      <c r="L36" s="1347">
        <v>15463.5</v>
      </c>
      <c r="M36" s="1347">
        <v>28689.199999999997</v>
      </c>
      <c r="N36" s="1347">
        <v>34162.300000000003</v>
      </c>
      <c r="O36" s="1347">
        <v>82866.899999999994</v>
      </c>
      <c r="P36" s="1347">
        <v>55145.84</v>
      </c>
      <c r="Q36" s="1347">
        <v>75549.899999999994</v>
      </c>
      <c r="R36" s="1347">
        <v>122753.72</v>
      </c>
      <c r="S36" s="1347">
        <v>151610</v>
      </c>
      <c r="T36" s="1347">
        <v>170338.9</v>
      </c>
      <c r="U36" s="1347">
        <v>117872.1</v>
      </c>
      <c r="V36" s="1347">
        <v>189293.35</v>
      </c>
      <c r="W36" s="1347">
        <v>237837.6</v>
      </c>
      <c r="X36" s="1498">
        <v>221652.3418724091</v>
      </c>
    </row>
    <row r="37" spans="1:24" ht="15" customHeight="1" thickTop="1">
      <c r="A37" s="628"/>
      <c r="B37" s="1040"/>
      <c r="C37" s="1040"/>
      <c r="D37" s="1040"/>
      <c r="E37" s="1040"/>
      <c r="F37" s="1040"/>
      <c r="G37" s="1040"/>
      <c r="H37" s="1040"/>
      <c r="I37" s="1040"/>
      <c r="J37" s="1040"/>
      <c r="K37" s="1040"/>
      <c r="L37" s="1040"/>
      <c r="M37" s="1040"/>
      <c r="N37" s="1040"/>
      <c r="O37" s="1040"/>
      <c r="P37" s="1040"/>
      <c r="Q37" s="1040"/>
      <c r="R37" s="1040"/>
      <c r="S37" s="1040"/>
      <c r="T37" s="1042"/>
      <c r="U37" s="1042"/>
      <c r="V37" s="1043"/>
      <c r="W37" s="1043"/>
      <c r="X37" s="1499"/>
    </row>
    <row r="38" spans="1:24" ht="15" customHeight="1">
      <c r="A38" s="628" t="s">
        <v>691</v>
      </c>
      <c r="B38" s="1250">
        <v>334</v>
      </c>
      <c r="C38" s="1250">
        <v>611</v>
      </c>
      <c r="D38" s="1250">
        <v>902</v>
      </c>
      <c r="E38" s="1250">
        <v>745</v>
      </c>
      <c r="F38" s="1250">
        <v>693</v>
      </c>
      <c r="G38" s="1250">
        <v>674</v>
      </c>
      <c r="H38" s="1251">
        <v>552</v>
      </c>
      <c r="I38" s="1251">
        <v>550</v>
      </c>
      <c r="J38" s="1251">
        <v>881</v>
      </c>
      <c r="K38" s="1251">
        <v>747</v>
      </c>
      <c r="L38" s="1251">
        <v>769</v>
      </c>
      <c r="M38" s="1251">
        <v>774</v>
      </c>
      <c r="N38" s="1251">
        <v>753</v>
      </c>
      <c r="O38" s="1251">
        <v>757</v>
      </c>
      <c r="P38" s="1251">
        <v>750</v>
      </c>
      <c r="Q38" s="1251">
        <v>709</v>
      </c>
      <c r="R38" s="1251">
        <v>733</v>
      </c>
      <c r="S38" s="1251">
        <v>828</v>
      </c>
      <c r="T38" s="1251">
        <v>801</v>
      </c>
      <c r="U38" s="1251">
        <v>821</v>
      </c>
      <c r="V38" s="1251">
        <v>883</v>
      </c>
      <c r="W38" s="1251">
        <v>825</v>
      </c>
      <c r="X38" s="1500">
        <v>891</v>
      </c>
    </row>
    <row r="39" spans="1:24" ht="15" customHeight="1">
      <c r="A39" s="628" t="s">
        <v>1155</v>
      </c>
      <c r="B39" s="1041">
        <v>23.428066558680609</v>
      </c>
      <c r="C39" s="1041">
        <v>30.100794813729404</v>
      </c>
      <c r="D39" s="1041">
        <v>38.253363641948766</v>
      </c>
      <c r="E39" s="1041">
        <v>39.814717338667222</v>
      </c>
      <c r="F39" s="1041">
        <v>48.67128027681661</v>
      </c>
      <c r="G39" s="1041">
        <v>53.857396063310425</v>
      </c>
      <c r="H39" s="1041">
        <v>58.91069103318214</v>
      </c>
      <c r="I39" s="1041">
        <v>74.252729113252911</v>
      </c>
      <c r="J39" s="1041">
        <v>49.846696433313767</v>
      </c>
      <c r="K39" s="1041">
        <v>41.978568430886206</v>
      </c>
      <c r="L39" s="1041">
        <v>46.666338601852395</v>
      </c>
      <c r="M39" s="1041">
        <v>56.99421069588972</v>
      </c>
      <c r="N39" s="1041">
        <v>55.022177720401643</v>
      </c>
      <c r="O39" s="1041">
        <v>62.229765457223202</v>
      </c>
      <c r="P39" s="1041">
        <v>47.96172438525187</v>
      </c>
      <c r="Q39" s="1041">
        <v>55.049845572682017</v>
      </c>
      <c r="R39" s="1041">
        <v>67.169250468383623</v>
      </c>
      <c r="S39" s="1041">
        <v>73.783545372278539</v>
      </c>
      <c r="T39" s="1041">
        <v>53.021687065987884</v>
      </c>
      <c r="U39" s="1041">
        <v>79.157541666731433</v>
      </c>
      <c r="V39" s="1041">
        <v>77.440968168428213</v>
      </c>
      <c r="W39" s="1041">
        <v>74.482477660541591</v>
      </c>
      <c r="X39" s="1501">
        <v>72.309645331710087</v>
      </c>
    </row>
    <row r="40" spans="1:24" ht="15" customHeight="1" thickBot="1">
      <c r="A40" s="633" t="s">
        <v>1156</v>
      </c>
      <c r="B40" s="1044">
        <v>75.143572375202467</v>
      </c>
      <c r="C40" s="1044">
        <v>74.046445539718476</v>
      </c>
      <c r="D40" s="1044">
        <v>57.937580635252203</v>
      </c>
      <c r="E40" s="1044">
        <v>55.711127487103909</v>
      </c>
      <c r="F40" s="1044">
        <v>47.799307958477506</v>
      </c>
      <c r="G40" s="1044">
        <v>42.190366615877359</v>
      </c>
      <c r="H40" s="1044">
        <v>49.753042072650523</v>
      </c>
      <c r="I40" s="1044">
        <v>79.556667997964993</v>
      </c>
      <c r="J40" s="1044">
        <v>61.418079704819178</v>
      </c>
      <c r="K40" s="1044">
        <v>59.290214067252691</v>
      </c>
      <c r="L40" s="1044">
        <v>63.051241768105768</v>
      </c>
      <c r="M40" s="1044">
        <v>54.498179423702155</v>
      </c>
      <c r="N40" s="1044">
        <v>56.411032691437029</v>
      </c>
      <c r="O40" s="1044">
        <v>63.878817130651882</v>
      </c>
      <c r="P40" s="1044">
        <v>75.877324438898384</v>
      </c>
      <c r="Q40" s="1044">
        <v>83.339918377573596</v>
      </c>
      <c r="R40" s="1044">
        <v>72.267840800631575</v>
      </c>
      <c r="S40" s="1044">
        <v>64.851775525154423</v>
      </c>
      <c r="T40" s="1044">
        <v>75.127871851343684</v>
      </c>
      <c r="U40" s="1044">
        <v>58.697284182418137</v>
      </c>
      <c r="V40" s="1044">
        <v>59.890634543866021</v>
      </c>
      <c r="W40" s="1044">
        <v>44.929235944592435</v>
      </c>
      <c r="X40" s="1502">
        <v>49.99411342145833</v>
      </c>
    </row>
    <row r="41" spans="1:24" s="635" customFormat="1" ht="15" customHeight="1">
      <c r="A41" s="634" t="s">
        <v>52</v>
      </c>
      <c r="B41" s="266"/>
      <c r="C41" s="266"/>
      <c r="D41" s="266"/>
      <c r="E41" s="266"/>
      <c r="F41" s="266"/>
      <c r="G41" s="266"/>
      <c r="H41" s="266"/>
      <c r="I41" s="266"/>
      <c r="J41" s="266"/>
      <c r="K41" s="266"/>
      <c r="L41" s="266"/>
      <c r="M41" s="266"/>
      <c r="N41" s="266"/>
      <c r="O41" s="266"/>
      <c r="P41" s="266"/>
      <c r="Q41" s="266"/>
      <c r="R41" s="266"/>
    </row>
    <row r="42" spans="1:24" s="635" customFormat="1" ht="15" customHeight="1">
      <c r="A42" s="636" t="s">
        <v>1292</v>
      </c>
      <c r="H42" s="268"/>
      <c r="I42" s="269"/>
      <c r="J42" s="269"/>
      <c r="K42" s="270"/>
      <c r="L42" s="270"/>
      <c r="M42" s="270"/>
      <c r="N42" s="270"/>
      <c r="O42" s="269"/>
      <c r="P42" s="269"/>
      <c r="Q42" s="269"/>
      <c r="R42" s="269"/>
    </row>
    <row r="43" spans="1:24" s="635" customFormat="1" ht="15" customHeight="1">
      <c r="A43" s="637" t="s">
        <v>1293</v>
      </c>
      <c r="H43" s="268"/>
      <c r="I43" s="269"/>
      <c r="J43" s="269"/>
      <c r="K43" s="270"/>
      <c r="L43" s="270"/>
      <c r="M43" s="270"/>
      <c r="N43" s="271"/>
      <c r="O43" s="269"/>
      <c r="P43" s="269"/>
      <c r="Q43" s="269"/>
      <c r="R43" s="269"/>
    </row>
    <row r="44" spans="1:24" s="635" customFormat="1" ht="15" customHeight="1">
      <c r="A44" s="637" t="s">
        <v>1294</v>
      </c>
      <c r="H44" s="268"/>
      <c r="I44" s="269"/>
      <c r="J44" s="269"/>
      <c r="K44" s="270"/>
      <c r="L44" s="270"/>
      <c r="M44" s="270"/>
      <c r="N44" s="271"/>
      <c r="O44" s="269"/>
      <c r="P44" s="269"/>
      <c r="Q44" s="269"/>
      <c r="R44" s="269"/>
    </row>
    <row r="45" spans="1:24" s="635" customFormat="1" ht="15" customHeight="1">
      <c r="A45" s="637" t="s">
        <v>818</v>
      </c>
      <c r="H45" s="268"/>
      <c r="I45" s="269"/>
      <c r="J45" s="269"/>
      <c r="K45" s="270"/>
      <c r="L45" s="270"/>
      <c r="M45" s="270"/>
      <c r="N45" s="270"/>
      <c r="O45" s="269"/>
      <c r="P45" s="269"/>
      <c r="Q45" s="269"/>
      <c r="R45" s="269"/>
    </row>
    <row r="46" spans="1:24" s="635" customFormat="1" ht="20.100000000000001" customHeight="1">
      <c r="A46" s="635" t="s">
        <v>1295</v>
      </c>
      <c r="H46" s="268"/>
      <c r="I46" s="269"/>
      <c r="J46" s="269"/>
      <c r="K46" s="270"/>
      <c r="L46" s="270"/>
      <c r="M46" s="270"/>
      <c r="N46" s="270"/>
      <c r="O46" s="269"/>
      <c r="P46" s="269"/>
      <c r="Q46" s="269"/>
      <c r="R46" s="269"/>
    </row>
    <row r="47" spans="1:24" s="635" customFormat="1" ht="15">
      <c r="A47" s="635" t="s">
        <v>1296</v>
      </c>
    </row>
  </sheetData>
  <hyperlinks>
    <hyperlink ref="A1" location="Menu!A1" display="Return to Menu"/>
  </hyperlinks>
  <pageMargins left="0.7" right="0.25" top="0.72" bottom="0.5" header="0.5" footer="0"/>
  <pageSetup scale="58" fitToWidth="3" fitToHeight="3" orientation="landscape" r:id="rId1"/>
  <headerFooter alignWithMargins="0"/>
  <colBreaks count="1" manualBreakCount="1">
    <brk id="12" max="46" man="1"/>
  </colBreak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5"/>
  <dimension ref="A1:AU54"/>
  <sheetViews>
    <sheetView view="pageBreakPreview" zoomScaleNormal="75" zoomScaleSheetLayoutView="100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75"/>
  <cols>
    <col min="1" max="1" width="42.140625" style="650" customWidth="1"/>
    <col min="2" max="2" width="11.5703125" style="650" bestFit="1" customWidth="1"/>
    <col min="3" max="5" width="12.85546875" style="650" bestFit="1" customWidth="1"/>
    <col min="6" max="6" width="11.5703125" style="650" bestFit="1" customWidth="1"/>
    <col min="7" max="7" width="12.85546875" style="650" bestFit="1" customWidth="1"/>
    <col min="8" max="10" width="11.5703125" style="650" bestFit="1" customWidth="1"/>
    <col min="11" max="17" width="12.85546875" style="650" bestFit="1" customWidth="1"/>
    <col min="18" max="20" width="14.28515625" style="650" bestFit="1" customWidth="1"/>
    <col min="21" max="21" width="9.140625" style="650" hidden="1" customWidth="1"/>
    <col min="22" max="22" width="14.28515625" style="650" bestFit="1" customWidth="1"/>
    <col min="23" max="25" width="14.7109375" style="650" customWidth="1"/>
    <col min="26" max="16384" width="9.140625" style="650"/>
  </cols>
  <sheetData>
    <row r="1" spans="1:47" ht="26.25">
      <c r="A1" s="1867" t="s">
        <v>1425</v>
      </c>
    </row>
    <row r="2" spans="1:47" s="639" customFormat="1" ht="18" customHeight="1" thickBot="1">
      <c r="A2" s="989" t="s">
        <v>1052</v>
      </c>
      <c r="B2" s="989"/>
      <c r="C2" s="989"/>
      <c r="D2" s="989"/>
      <c r="E2" s="989"/>
      <c r="F2" s="1045"/>
      <c r="G2" s="638"/>
      <c r="H2" s="1348"/>
      <c r="I2" s="638"/>
      <c r="J2" s="638"/>
      <c r="K2" s="638"/>
      <c r="L2" s="638"/>
      <c r="M2" s="638"/>
      <c r="N2" s="638"/>
      <c r="O2" s="638"/>
      <c r="P2" s="638"/>
      <c r="Q2" s="638"/>
      <c r="R2" s="638"/>
      <c r="S2" s="638"/>
    </row>
    <row r="3" spans="1:47" s="871" customFormat="1" ht="18" customHeight="1" thickBot="1">
      <c r="A3" s="867" t="s">
        <v>692</v>
      </c>
      <c r="B3" s="868">
        <v>1992</v>
      </c>
      <c r="C3" s="868">
        <v>1993</v>
      </c>
      <c r="D3" s="868">
        <v>1994</v>
      </c>
      <c r="E3" s="868">
        <v>1995</v>
      </c>
      <c r="F3" s="868">
        <v>1996</v>
      </c>
      <c r="G3" s="868">
        <v>1997</v>
      </c>
      <c r="H3" s="868">
        <v>1998</v>
      </c>
      <c r="I3" s="868">
        <v>1999</v>
      </c>
      <c r="J3" s="868">
        <v>2000</v>
      </c>
      <c r="K3" s="868">
        <v>2001</v>
      </c>
      <c r="L3" s="868">
        <v>2002</v>
      </c>
      <c r="M3" s="868">
        <v>2003</v>
      </c>
      <c r="N3" s="868">
        <v>2004</v>
      </c>
      <c r="O3" s="868">
        <v>2005</v>
      </c>
      <c r="P3" s="868">
        <v>2006</v>
      </c>
      <c r="Q3" s="868">
        <v>2007</v>
      </c>
      <c r="R3" s="869">
        <v>2008</v>
      </c>
      <c r="S3" s="869">
        <v>2009</v>
      </c>
      <c r="T3" s="869">
        <v>2010</v>
      </c>
      <c r="U3" s="870"/>
      <c r="V3" s="869">
        <v>2011</v>
      </c>
      <c r="W3" s="869">
        <v>2012</v>
      </c>
      <c r="X3" s="869">
        <v>2013</v>
      </c>
      <c r="Y3" s="1503">
        <v>2014</v>
      </c>
    </row>
    <row r="4" spans="1:47" s="640" customFormat="1" ht="18" customHeight="1">
      <c r="A4" s="641" t="s">
        <v>477</v>
      </c>
      <c r="B4" s="642"/>
      <c r="C4" s="642"/>
      <c r="D4" s="642"/>
      <c r="E4" s="642"/>
      <c r="F4" s="642"/>
      <c r="G4" s="642"/>
      <c r="H4" s="642"/>
      <c r="I4" s="642"/>
      <c r="J4" s="642"/>
      <c r="K4" s="642"/>
      <c r="L4" s="642"/>
      <c r="M4" s="642"/>
      <c r="N4" s="642"/>
      <c r="O4" s="642"/>
      <c r="P4" s="642"/>
      <c r="Q4" s="642"/>
      <c r="R4" s="642"/>
      <c r="S4" s="642"/>
      <c r="T4" s="642"/>
      <c r="U4" s="643"/>
      <c r="V4" s="643"/>
      <c r="W4" s="643"/>
      <c r="X4" s="643"/>
      <c r="Y4" s="1504"/>
    </row>
    <row r="5" spans="1:47" s="1253" customFormat="1" ht="18" customHeight="1">
      <c r="A5" s="644" t="s">
        <v>693</v>
      </c>
      <c r="B5" s="1349">
        <v>286</v>
      </c>
      <c r="C5" s="1350">
        <v>4446.5</v>
      </c>
      <c r="D5" s="1350">
        <v>3655.3</v>
      </c>
      <c r="E5" s="1350">
        <v>3634.2000000000003</v>
      </c>
      <c r="F5" s="1350">
        <v>1672</v>
      </c>
      <c r="G5" s="1350">
        <v>4886.8</v>
      </c>
      <c r="H5" s="1350">
        <v>2680.8</v>
      </c>
      <c r="I5" s="1350">
        <v>1571.4</v>
      </c>
      <c r="J5" s="1350">
        <v>1464.3000000000002</v>
      </c>
      <c r="K5" s="1350">
        <v>2156.6</v>
      </c>
      <c r="L5" s="1350">
        <v>2838.8</v>
      </c>
      <c r="M5" s="1350">
        <v>4627.5</v>
      </c>
      <c r="N5" s="1350">
        <v>7146.9</v>
      </c>
      <c r="O5" s="1350">
        <v>8576.1</v>
      </c>
      <c r="P5" s="1350">
        <v>13514.099999999999</v>
      </c>
      <c r="Q5" s="1350">
        <v>15279.026</v>
      </c>
      <c r="R5" s="1350">
        <v>27757.3</v>
      </c>
      <c r="S5" s="1350">
        <v>33012.299999999996</v>
      </c>
      <c r="T5" s="1350">
        <v>27865.599999999999</v>
      </c>
      <c r="U5" s="1350">
        <v>0</v>
      </c>
      <c r="V5" s="1350">
        <v>25123.200000000001</v>
      </c>
      <c r="W5" s="1350">
        <v>13631.155000000001</v>
      </c>
      <c r="X5" s="1350">
        <v>14177.458000000001</v>
      </c>
      <c r="Y5" s="1505">
        <v>11200.878000000001</v>
      </c>
      <c r="AJ5" s="1254"/>
      <c r="AK5" s="1254"/>
      <c r="AL5" s="1254"/>
      <c r="AM5" s="1254"/>
      <c r="AN5" s="1254"/>
      <c r="AO5" s="1254"/>
      <c r="AP5" s="1254"/>
      <c r="AQ5" s="1254"/>
      <c r="AR5" s="1254"/>
      <c r="AS5" s="1254"/>
      <c r="AT5" s="1254"/>
      <c r="AU5" s="1254"/>
    </row>
    <row r="6" spans="1:47" s="640" customFormat="1" ht="18" customHeight="1">
      <c r="A6" s="646" t="s">
        <v>694</v>
      </c>
      <c r="B6" s="1351">
        <v>40.04</v>
      </c>
      <c r="C6" s="1348">
        <v>239.20400000000001</v>
      </c>
      <c r="D6" s="1348">
        <v>271.19400000000002</v>
      </c>
      <c r="E6" s="1348">
        <v>232.30200000000002</v>
      </c>
      <c r="F6" s="1348">
        <v>153.91600000000003</v>
      </c>
      <c r="G6" s="1348">
        <v>418.47400000000005</v>
      </c>
      <c r="H6" s="1348">
        <v>367.61200000000008</v>
      </c>
      <c r="I6" s="1348">
        <v>178.5</v>
      </c>
      <c r="J6" s="1348">
        <v>203.26600000000002</v>
      </c>
      <c r="K6" s="1348">
        <v>265.93</v>
      </c>
      <c r="L6" s="1348">
        <v>237.45400000000001</v>
      </c>
      <c r="M6" s="1348">
        <v>373.38</v>
      </c>
      <c r="N6" s="1348">
        <v>656.81</v>
      </c>
      <c r="O6" s="1348">
        <v>160.31399999999999</v>
      </c>
      <c r="P6" s="1348">
        <v>590.89800000000002</v>
      </c>
      <c r="Q6" s="1348">
        <v>98.2</v>
      </c>
      <c r="R6" s="1348">
        <v>94.3</v>
      </c>
      <c r="S6" s="1348">
        <v>109.9</v>
      </c>
      <c r="T6" s="1348">
        <v>14</v>
      </c>
      <c r="U6" s="1348">
        <v>0</v>
      </c>
      <c r="V6" s="1348">
        <v>14.1</v>
      </c>
      <c r="W6" s="1348">
        <v>21.122</v>
      </c>
      <c r="X6" s="1348">
        <v>26.254000000000001</v>
      </c>
      <c r="Y6" s="1506">
        <v>99.427999999999997</v>
      </c>
      <c r="AJ6" s="645"/>
      <c r="AK6" s="645"/>
      <c r="AL6" s="645"/>
      <c r="AM6" s="645"/>
      <c r="AN6" s="645"/>
      <c r="AO6" s="645"/>
      <c r="AP6" s="645"/>
      <c r="AQ6" s="645"/>
      <c r="AR6" s="645"/>
      <c r="AS6" s="645"/>
      <c r="AT6" s="645"/>
      <c r="AU6" s="645"/>
    </row>
    <row r="7" spans="1:47" s="640" customFormat="1" ht="18" customHeight="1">
      <c r="A7" s="646" t="s">
        <v>695</v>
      </c>
      <c r="B7" s="1351">
        <v>245.96</v>
      </c>
      <c r="C7" s="1348">
        <v>1469.396</v>
      </c>
      <c r="D7" s="1348">
        <v>1665.9059999999999</v>
      </c>
      <c r="E7" s="1348">
        <v>1426.998</v>
      </c>
      <c r="F7" s="1348">
        <v>945.48400000000004</v>
      </c>
      <c r="G7" s="1348">
        <v>2570.6259999999997</v>
      </c>
      <c r="H7" s="1348">
        <v>2258.1880000000001</v>
      </c>
      <c r="I7" s="1348">
        <v>1096.5</v>
      </c>
      <c r="J7" s="1348">
        <v>1248.634</v>
      </c>
      <c r="K7" s="1348">
        <v>1633.57</v>
      </c>
      <c r="L7" s="1348">
        <v>1458.646</v>
      </c>
      <c r="M7" s="1348">
        <v>2293.62</v>
      </c>
      <c r="N7" s="1348">
        <v>4034.6900000000005</v>
      </c>
      <c r="O7" s="1348">
        <v>984.78599999999994</v>
      </c>
      <c r="P7" s="1348">
        <v>3629.8019999999997</v>
      </c>
      <c r="Q7" s="1348">
        <v>3721.9</v>
      </c>
      <c r="R7" s="1348">
        <v>5871</v>
      </c>
      <c r="S7" s="1348">
        <v>5254.3</v>
      </c>
      <c r="T7" s="1348">
        <v>5807.6</v>
      </c>
      <c r="U7" s="1348">
        <v>0</v>
      </c>
      <c r="V7" s="1348">
        <v>12785</v>
      </c>
      <c r="W7" s="1348">
        <v>2648.1480000000001</v>
      </c>
      <c r="X7" s="1348">
        <v>2579.3470000000002</v>
      </c>
      <c r="Y7" s="1506">
        <v>3089.1010000000001</v>
      </c>
      <c r="AJ7" s="645"/>
      <c r="AK7" s="645"/>
      <c r="AL7" s="645"/>
      <c r="AM7" s="645"/>
      <c r="AN7" s="645"/>
      <c r="AO7" s="645"/>
      <c r="AP7" s="645"/>
      <c r="AQ7" s="645"/>
      <c r="AR7" s="645"/>
      <c r="AS7" s="645"/>
      <c r="AT7" s="645"/>
      <c r="AU7" s="645"/>
    </row>
    <row r="8" spans="1:47" s="640" customFormat="1" ht="18" customHeight="1">
      <c r="A8" s="646" t="s">
        <v>696</v>
      </c>
      <c r="B8" s="1351">
        <v>0</v>
      </c>
      <c r="C8" s="1348">
        <v>2737.9</v>
      </c>
      <c r="D8" s="1348">
        <v>1718.2</v>
      </c>
      <c r="E8" s="1348">
        <v>1974.9</v>
      </c>
      <c r="F8" s="1348">
        <v>572.6</v>
      </c>
      <c r="G8" s="1348">
        <v>1897.7</v>
      </c>
      <c r="H8" s="1348">
        <v>55</v>
      </c>
      <c r="I8" s="1348">
        <v>296.39999999999998</v>
      </c>
      <c r="J8" s="1348">
        <v>12.4</v>
      </c>
      <c r="K8" s="1348">
        <v>257.10000000000002</v>
      </c>
      <c r="L8" s="1348">
        <v>1142.7</v>
      </c>
      <c r="M8" s="1348">
        <v>1960.5</v>
      </c>
      <c r="N8" s="1348">
        <v>2455.4</v>
      </c>
      <c r="O8" s="1348">
        <v>7431</v>
      </c>
      <c r="P8" s="1348">
        <v>9293.4</v>
      </c>
      <c r="Q8" s="1348">
        <v>11458.925999999999</v>
      </c>
      <c r="R8" s="1348">
        <v>21792</v>
      </c>
      <c r="S8" s="1348">
        <v>27648.1</v>
      </c>
      <c r="T8" s="1348">
        <v>22044</v>
      </c>
      <c r="U8" s="1348">
        <v>0</v>
      </c>
      <c r="V8" s="1348">
        <v>12324.1</v>
      </c>
      <c r="W8" s="1348">
        <v>10961.885</v>
      </c>
      <c r="X8" s="1348">
        <v>11571.857</v>
      </c>
      <c r="Y8" s="1506">
        <v>8012.3490000000002</v>
      </c>
      <c r="AJ8" s="645"/>
      <c r="AK8" s="645"/>
      <c r="AL8" s="645"/>
      <c r="AM8" s="645"/>
      <c r="AN8" s="645"/>
      <c r="AO8" s="645"/>
      <c r="AP8" s="645"/>
      <c r="AQ8" s="645"/>
      <c r="AR8" s="645"/>
      <c r="AS8" s="645"/>
      <c r="AT8" s="645"/>
      <c r="AU8" s="645"/>
    </row>
    <row r="9" spans="1:47" s="1253" customFormat="1" ht="18" customHeight="1">
      <c r="A9" s="644" t="s">
        <v>697</v>
      </c>
      <c r="B9" s="1349">
        <v>1512.8</v>
      </c>
      <c r="C9" s="1350">
        <v>5634</v>
      </c>
      <c r="D9" s="1350">
        <v>4787.7</v>
      </c>
      <c r="E9" s="1350">
        <v>5079.1000000000004</v>
      </c>
      <c r="F9" s="1350">
        <v>3967.5</v>
      </c>
      <c r="G9" s="1350">
        <v>5517.1</v>
      </c>
      <c r="H9" s="1350">
        <v>4114.8999999999996</v>
      </c>
      <c r="I9" s="1350">
        <v>4347.5</v>
      </c>
      <c r="J9" s="1350">
        <v>5270.9</v>
      </c>
      <c r="K9" s="1350">
        <v>8608.6</v>
      </c>
      <c r="L9" s="1350">
        <v>6291.4</v>
      </c>
      <c r="M9" s="1350">
        <v>19111.7</v>
      </c>
      <c r="N9" s="1350">
        <v>20050.400000000001</v>
      </c>
      <c r="O9" s="1350">
        <v>22007.699999999997</v>
      </c>
      <c r="P9" s="1350">
        <v>32601.9</v>
      </c>
      <c r="Q9" s="1350">
        <v>39535.095000000001</v>
      </c>
      <c r="R9" s="1350">
        <v>84830.1</v>
      </c>
      <c r="S9" s="1350">
        <v>61088.2</v>
      </c>
      <c r="T9" s="1350">
        <v>57769.599999999999</v>
      </c>
      <c r="U9" s="1350">
        <v>0</v>
      </c>
      <c r="V9" s="1350">
        <v>60163.5</v>
      </c>
      <c r="W9" s="1350">
        <v>40640.543000000005</v>
      </c>
      <c r="X9" s="1350">
        <v>66128.600000000006</v>
      </c>
      <c r="Y9" s="1505">
        <v>68967.331000000006</v>
      </c>
      <c r="AJ9" s="1254"/>
      <c r="AK9" s="1254"/>
      <c r="AL9" s="1254"/>
      <c r="AM9" s="1254"/>
      <c r="AN9" s="1254"/>
      <c r="AO9" s="1254"/>
      <c r="AP9" s="1254"/>
      <c r="AQ9" s="1254"/>
      <c r="AR9" s="1254"/>
      <c r="AS9" s="1254"/>
      <c r="AT9" s="1254"/>
      <c r="AU9" s="1254"/>
    </row>
    <row r="10" spans="1:47" s="640" customFormat="1" ht="18" customHeight="1">
      <c r="A10" s="646" t="s">
        <v>698</v>
      </c>
      <c r="B10" s="1351">
        <v>380.7</v>
      </c>
      <c r="C10" s="1348">
        <v>1298.5</v>
      </c>
      <c r="D10" s="1348">
        <v>1333.8</v>
      </c>
      <c r="E10" s="1348">
        <v>1232.5999999999999</v>
      </c>
      <c r="F10" s="1348">
        <v>1519.7</v>
      </c>
      <c r="G10" s="1348">
        <v>1516.7</v>
      </c>
      <c r="H10" s="1348">
        <v>643.29999999999995</v>
      </c>
      <c r="I10" s="1348">
        <v>1608.2</v>
      </c>
      <c r="J10" s="1348">
        <v>606.5</v>
      </c>
      <c r="K10" s="1348">
        <v>1693</v>
      </c>
      <c r="L10" s="1348">
        <v>2189.9</v>
      </c>
      <c r="M10" s="1348">
        <v>4313.3</v>
      </c>
      <c r="N10" s="1348">
        <v>5488.9</v>
      </c>
      <c r="O10" s="1348">
        <v>5756.4</v>
      </c>
      <c r="P10" s="1348">
        <v>8756.1</v>
      </c>
      <c r="Q10" s="1348">
        <v>12755.959000000001</v>
      </c>
      <c r="R10" s="1348">
        <v>34442.300000000003</v>
      </c>
      <c r="S10" s="1348">
        <v>28742.6</v>
      </c>
      <c r="T10" s="1348">
        <v>27123.3</v>
      </c>
      <c r="U10" s="1348">
        <v>0</v>
      </c>
      <c r="V10" s="1348">
        <v>26806.799999999999</v>
      </c>
      <c r="W10" s="1348">
        <v>16868.305</v>
      </c>
      <c r="X10" s="1348">
        <v>19448.768</v>
      </c>
      <c r="Y10" s="1506">
        <v>20158.633999999998</v>
      </c>
      <c r="AJ10" s="645"/>
      <c r="AK10" s="645"/>
      <c r="AL10" s="645"/>
      <c r="AM10" s="645"/>
      <c r="AN10" s="645"/>
      <c r="AO10" s="645"/>
      <c r="AP10" s="645"/>
      <c r="AQ10" s="645"/>
      <c r="AR10" s="645"/>
      <c r="AS10" s="645"/>
      <c r="AT10" s="645"/>
      <c r="AU10" s="645"/>
    </row>
    <row r="11" spans="1:47" s="640" customFormat="1" ht="18" customHeight="1">
      <c r="A11" s="646" t="s">
        <v>699</v>
      </c>
      <c r="B11" s="1351">
        <v>1132.0999999999999</v>
      </c>
      <c r="C11" s="1348">
        <v>4335.5</v>
      </c>
      <c r="D11" s="1348">
        <v>3453.9</v>
      </c>
      <c r="E11" s="1348">
        <v>3846.5</v>
      </c>
      <c r="F11" s="1348">
        <v>2447.8000000000002</v>
      </c>
      <c r="G11" s="1348">
        <v>4000.4</v>
      </c>
      <c r="H11" s="1348">
        <v>3471.6</v>
      </c>
      <c r="I11" s="1348">
        <v>2739.3</v>
      </c>
      <c r="J11" s="1348">
        <v>4664.3999999999996</v>
      </c>
      <c r="K11" s="1348">
        <v>6915.6</v>
      </c>
      <c r="L11" s="1348">
        <v>4101.5</v>
      </c>
      <c r="M11" s="1348">
        <v>14798.4</v>
      </c>
      <c r="N11" s="1348">
        <v>14561.5</v>
      </c>
      <c r="O11" s="1348">
        <v>16251.300000000001</v>
      </c>
      <c r="P11" s="1348">
        <v>23845.8</v>
      </c>
      <c r="Q11" s="1348">
        <v>26779.135999999999</v>
      </c>
      <c r="R11" s="1348">
        <v>50387.8</v>
      </c>
      <c r="S11" s="1348">
        <v>32345.599999999999</v>
      </c>
      <c r="T11" s="1348">
        <v>30646.3</v>
      </c>
      <c r="U11" s="1348">
        <v>0</v>
      </c>
      <c r="V11" s="1348">
        <v>33356.699999999997</v>
      </c>
      <c r="W11" s="1348">
        <v>23772.238000000001</v>
      </c>
      <c r="X11" s="1348">
        <v>46679.832000000002</v>
      </c>
      <c r="Y11" s="1506">
        <v>48808.697</v>
      </c>
      <c r="AJ11" s="645"/>
      <c r="AK11" s="645"/>
      <c r="AL11" s="645"/>
      <c r="AM11" s="645"/>
      <c r="AN11" s="645"/>
      <c r="AO11" s="645"/>
      <c r="AP11" s="645"/>
      <c r="AQ11" s="645"/>
      <c r="AR11" s="645"/>
      <c r="AS11" s="645"/>
      <c r="AT11" s="645"/>
      <c r="AU11" s="645"/>
    </row>
    <row r="12" spans="1:47" s="640" customFormat="1" ht="18" customHeight="1">
      <c r="A12" s="646" t="s">
        <v>700</v>
      </c>
      <c r="B12" s="1351">
        <v>0</v>
      </c>
      <c r="C12" s="1348">
        <v>0</v>
      </c>
      <c r="D12" s="1348">
        <v>0</v>
      </c>
      <c r="E12" s="1348">
        <v>0</v>
      </c>
      <c r="F12" s="1348">
        <v>0</v>
      </c>
      <c r="G12" s="1348">
        <v>0</v>
      </c>
      <c r="H12" s="1348">
        <v>0</v>
      </c>
      <c r="I12" s="1348">
        <v>0</v>
      </c>
      <c r="J12" s="1348">
        <v>0</v>
      </c>
      <c r="K12" s="1348">
        <v>0</v>
      </c>
      <c r="L12" s="1348">
        <v>0</v>
      </c>
      <c r="M12" s="1348">
        <v>0</v>
      </c>
      <c r="N12" s="1348">
        <v>0</v>
      </c>
      <c r="O12" s="1348">
        <v>0</v>
      </c>
      <c r="P12" s="1348">
        <v>0</v>
      </c>
      <c r="Q12" s="1348">
        <v>0</v>
      </c>
      <c r="R12" s="1348">
        <v>0</v>
      </c>
      <c r="S12" s="1348">
        <v>0</v>
      </c>
      <c r="T12" s="1348">
        <v>0</v>
      </c>
      <c r="U12" s="1348">
        <v>0</v>
      </c>
      <c r="V12" s="1348">
        <v>0</v>
      </c>
      <c r="W12" s="1348">
        <v>0</v>
      </c>
      <c r="X12" s="1348">
        <v>0</v>
      </c>
      <c r="Y12" s="1506">
        <v>0</v>
      </c>
      <c r="AJ12" s="645"/>
      <c r="AK12" s="645"/>
      <c r="AL12" s="645"/>
      <c r="AM12" s="645"/>
      <c r="AN12" s="645"/>
      <c r="AO12" s="645"/>
      <c r="AP12" s="645"/>
      <c r="AQ12" s="645"/>
      <c r="AR12" s="645"/>
      <c r="AS12" s="645"/>
      <c r="AT12" s="645"/>
      <c r="AU12" s="645"/>
    </row>
    <row r="13" spans="1:47" s="1253" customFormat="1" ht="18" customHeight="1">
      <c r="A13" s="644" t="s">
        <v>701</v>
      </c>
      <c r="B13" s="1349">
        <v>403.1</v>
      </c>
      <c r="C13" s="1350">
        <v>1798.1</v>
      </c>
      <c r="D13" s="1350">
        <v>1636.8</v>
      </c>
      <c r="E13" s="1350">
        <v>1240</v>
      </c>
      <c r="F13" s="1350">
        <v>2271.6999999999998</v>
      </c>
      <c r="G13" s="1350">
        <v>1114.0999999999999</v>
      </c>
      <c r="H13" s="1350">
        <v>401.5</v>
      </c>
      <c r="I13" s="1350">
        <v>1134.3</v>
      </c>
      <c r="J13" s="1350">
        <v>337.9</v>
      </c>
      <c r="K13" s="1350">
        <v>1548</v>
      </c>
      <c r="L13" s="1350">
        <v>1178.2</v>
      </c>
      <c r="M13" s="1350">
        <v>3495.6</v>
      </c>
      <c r="N13" s="1350">
        <v>4618.3999999999996</v>
      </c>
      <c r="O13" s="1350">
        <v>4075.4</v>
      </c>
      <c r="P13" s="1350">
        <v>3881.8</v>
      </c>
      <c r="Q13" s="1350">
        <v>7302.9219999999996</v>
      </c>
      <c r="R13" s="1350">
        <v>14711.5</v>
      </c>
      <c r="S13" s="1350">
        <v>16442.5</v>
      </c>
      <c r="T13" s="1350">
        <v>19099.900000000001</v>
      </c>
      <c r="U13" s="1350">
        <v>0</v>
      </c>
      <c r="V13" s="1350">
        <v>19819.3</v>
      </c>
      <c r="W13" s="1350">
        <v>15450.98</v>
      </c>
      <c r="X13" s="1350">
        <v>15197.736000000001</v>
      </c>
      <c r="Y13" s="1505">
        <v>27844.996999999999</v>
      </c>
      <c r="AJ13" s="1254"/>
      <c r="AK13" s="1254"/>
      <c r="AL13" s="1254"/>
      <c r="AM13" s="1254"/>
      <c r="AN13" s="1254"/>
      <c r="AO13" s="1254"/>
      <c r="AP13" s="1254"/>
      <c r="AQ13" s="1254"/>
      <c r="AR13" s="1254"/>
      <c r="AS13" s="1254"/>
      <c r="AT13" s="1254"/>
      <c r="AU13" s="1254"/>
    </row>
    <row r="14" spans="1:47" s="1253" customFormat="1" ht="18" customHeight="1">
      <c r="A14" s="644" t="s">
        <v>702</v>
      </c>
      <c r="B14" s="1349">
        <v>244</v>
      </c>
      <c r="C14" s="1350">
        <v>1507.2</v>
      </c>
      <c r="D14" s="1350">
        <v>1581.1</v>
      </c>
      <c r="E14" s="1350">
        <v>1312.6</v>
      </c>
      <c r="F14" s="1350">
        <v>1029.0999999999999</v>
      </c>
      <c r="G14" s="1350">
        <v>541.6</v>
      </c>
      <c r="H14" s="1350">
        <v>1016.4</v>
      </c>
      <c r="I14" s="1350">
        <v>1888.5</v>
      </c>
      <c r="J14" s="1350">
        <v>798.2</v>
      </c>
      <c r="K14" s="1350">
        <v>590.29999999999995</v>
      </c>
      <c r="L14" s="1350">
        <v>1376.5</v>
      </c>
      <c r="M14" s="1350">
        <v>2371.1999999999998</v>
      </c>
      <c r="N14" s="1350">
        <v>2689</v>
      </c>
      <c r="O14" s="1350">
        <v>2801.4</v>
      </c>
      <c r="P14" s="1350">
        <v>4341.3</v>
      </c>
      <c r="Q14" s="1350">
        <v>3687.6109999999999</v>
      </c>
      <c r="R14" s="1350">
        <v>6881.2</v>
      </c>
      <c r="S14" s="1350">
        <v>7593.4</v>
      </c>
      <c r="T14" s="1350">
        <v>9046.5</v>
      </c>
      <c r="U14" s="1350">
        <v>0</v>
      </c>
      <c r="V14" s="1350">
        <v>9814.7000000000007</v>
      </c>
      <c r="W14" s="1350">
        <v>8584.8089999999993</v>
      </c>
      <c r="X14" s="1350">
        <v>7548.5519999999997</v>
      </c>
      <c r="Y14" s="1505">
        <v>11576.419</v>
      </c>
      <c r="AJ14" s="1254"/>
      <c r="AK14" s="1254"/>
      <c r="AL14" s="1254"/>
      <c r="AM14" s="1254"/>
      <c r="AN14" s="1254"/>
      <c r="AO14" s="1254"/>
      <c r="AP14" s="1254"/>
      <c r="AQ14" s="1254"/>
      <c r="AR14" s="1254"/>
      <c r="AS14" s="1254"/>
      <c r="AT14" s="1254"/>
      <c r="AU14" s="1254"/>
    </row>
    <row r="15" spans="1:47" s="1253" customFormat="1" ht="18" customHeight="1" thickBot="1">
      <c r="A15" s="1252" t="s">
        <v>703</v>
      </c>
      <c r="B15" s="1352">
        <v>2445.9</v>
      </c>
      <c r="C15" s="1353">
        <v>13385.800000000001</v>
      </c>
      <c r="D15" s="1353">
        <v>11660.9</v>
      </c>
      <c r="E15" s="1353">
        <v>11265.900000000001</v>
      </c>
      <c r="F15" s="1353">
        <v>8940.2999999999993</v>
      </c>
      <c r="G15" s="1353">
        <v>12059.600000000002</v>
      </c>
      <c r="H15" s="1353">
        <v>8213.6</v>
      </c>
      <c r="I15" s="1353">
        <v>8941.7000000000007</v>
      </c>
      <c r="J15" s="1353">
        <v>7871.2999999999993</v>
      </c>
      <c r="K15" s="1353">
        <v>12903.5</v>
      </c>
      <c r="L15" s="1353">
        <v>11684.900000000001</v>
      </c>
      <c r="M15" s="1353">
        <v>29606</v>
      </c>
      <c r="N15" s="1353">
        <v>34504.700000000004</v>
      </c>
      <c r="O15" s="1353">
        <v>37460.6</v>
      </c>
      <c r="P15" s="1353">
        <v>54339.100000000006</v>
      </c>
      <c r="Q15" s="1353">
        <v>65804.653999999995</v>
      </c>
      <c r="R15" s="1353">
        <v>134180.1</v>
      </c>
      <c r="S15" s="1353">
        <v>118136.4</v>
      </c>
      <c r="T15" s="1353">
        <v>113781.6</v>
      </c>
      <c r="U15" s="1353">
        <v>0</v>
      </c>
      <c r="V15" s="1353">
        <v>114920.7</v>
      </c>
      <c r="W15" s="1353">
        <v>78307.486999999994</v>
      </c>
      <c r="X15" s="1353">
        <v>103052.34600000001</v>
      </c>
      <c r="Y15" s="1507">
        <v>119589.625</v>
      </c>
      <c r="AJ15" s="1254"/>
      <c r="AK15" s="1254"/>
      <c r="AL15" s="1254"/>
      <c r="AM15" s="1254"/>
      <c r="AN15" s="1254"/>
      <c r="AO15" s="1254"/>
      <c r="AP15" s="1254"/>
      <c r="AQ15" s="1254"/>
      <c r="AR15" s="1254"/>
      <c r="AS15" s="1254"/>
      <c r="AT15" s="1254"/>
      <c r="AU15" s="1254"/>
    </row>
    <row r="16" spans="1:47" s="640" customFormat="1" ht="18" customHeight="1" thickTop="1">
      <c r="A16" s="646"/>
      <c r="B16" s="1048"/>
      <c r="C16" s="1047"/>
      <c r="D16" s="1048"/>
      <c r="E16" s="1048"/>
      <c r="F16" s="1048"/>
      <c r="G16" s="1048"/>
      <c r="H16" s="1048"/>
      <c r="I16" s="1048"/>
      <c r="J16" s="1048"/>
      <c r="K16" s="1048"/>
      <c r="L16" s="1048"/>
      <c r="M16" s="1048"/>
      <c r="N16" s="1048"/>
      <c r="O16" s="1048"/>
      <c r="P16" s="1048"/>
      <c r="Q16" s="1049"/>
      <c r="R16" s="1047"/>
      <c r="S16" s="1047"/>
      <c r="T16" s="1046"/>
      <c r="U16" s="1046"/>
      <c r="V16" s="1050"/>
      <c r="W16" s="1046"/>
      <c r="X16" s="1046"/>
      <c r="Y16" s="1508"/>
      <c r="AJ16" s="645"/>
      <c r="AK16" s="645"/>
      <c r="AL16" s="645"/>
      <c r="AM16" s="645"/>
      <c r="AN16" s="645"/>
      <c r="AO16" s="645"/>
      <c r="AP16" s="645"/>
      <c r="AQ16" s="645"/>
      <c r="AR16" s="645"/>
      <c r="AS16" s="645"/>
      <c r="AT16" s="645"/>
      <c r="AU16" s="645"/>
    </row>
    <row r="17" spans="1:47" s="640" customFormat="1" ht="18" customHeight="1" thickBot="1">
      <c r="A17" s="647" t="s">
        <v>704</v>
      </c>
      <c r="B17" s="1051"/>
      <c r="C17" s="1052"/>
      <c r="D17" s="1051"/>
      <c r="E17" s="1051"/>
      <c r="F17" s="1051"/>
      <c r="G17" s="1051"/>
      <c r="H17" s="1051"/>
      <c r="I17" s="1051"/>
      <c r="J17" s="1051"/>
      <c r="K17" s="1051"/>
      <c r="L17" s="1051"/>
      <c r="M17" s="1051"/>
      <c r="N17" s="1051"/>
      <c r="O17" s="1051"/>
      <c r="P17" s="1051"/>
      <c r="Q17" s="1052"/>
      <c r="R17" s="1052"/>
      <c r="S17" s="1052"/>
      <c r="T17" s="1052"/>
      <c r="U17" s="1052"/>
      <c r="V17" s="1052"/>
      <c r="W17" s="1052"/>
      <c r="X17" s="1052"/>
      <c r="Y17" s="1509"/>
      <c r="AJ17" s="645"/>
      <c r="AK17" s="645"/>
      <c r="AL17" s="645"/>
      <c r="AM17" s="645"/>
      <c r="AN17" s="645"/>
      <c r="AO17" s="645"/>
      <c r="AP17" s="645"/>
      <c r="AQ17" s="645"/>
      <c r="AR17" s="645"/>
      <c r="AS17" s="645"/>
      <c r="AT17" s="645"/>
      <c r="AU17" s="645"/>
    </row>
    <row r="18" spans="1:47" s="1253" customFormat="1" ht="18" customHeight="1" thickTop="1">
      <c r="A18" s="644" t="s">
        <v>705</v>
      </c>
      <c r="B18" s="1354">
        <v>576.6</v>
      </c>
      <c r="C18" s="1355">
        <v>2668.2</v>
      </c>
      <c r="D18" s="1355">
        <v>2111.6</v>
      </c>
      <c r="E18" s="1355">
        <v>1178.8</v>
      </c>
      <c r="F18" s="1355">
        <v>2137.1</v>
      </c>
      <c r="G18" s="1355">
        <v>2688.5</v>
      </c>
      <c r="H18" s="1355">
        <v>1951.1</v>
      </c>
      <c r="I18" s="1355">
        <v>1249.5</v>
      </c>
      <c r="J18" s="1355">
        <v>1830.6</v>
      </c>
      <c r="K18" s="1355">
        <v>2677.2</v>
      </c>
      <c r="L18" s="1355">
        <v>2388.7999999999997</v>
      </c>
      <c r="M18" s="1355">
        <v>6361.4</v>
      </c>
      <c r="N18" s="1355">
        <v>7758.2</v>
      </c>
      <c r="O18" s="1355">
        <v>9567.6</v>
      </c>
      <c r="P18" s="1355">
        <v>11371.4</v>
      </c>
      <c r="Q18" s="1355">
        <v>14856.786999999998</v>
      </c>
      <c r="R18" s="1355">
        <v>25201.5</v>
      </c>
      <c r="S18" s="1355">
        <v>11984.8</v>
      </c>
      <c r="T18" s="1355">
        <v>10216.100000000002</v>
      </c>
      <c r="U18" s="1355">
        <v>0</v>
      </c>
      <c r="V18" s="1355">
        <v>10996</v>
      </c>
      <c r="W18" s="1355">
        <v>13008.696</v>
      </c>
      <c r="X18" s="1355">
        <v>18276.152999999998</v>
      </c>
      <c r="Y18" s="1510">
        <v>18453.121999999999</v>
      </c>
      <c r="AJ18" s="1254"/>
      <c r="AK18" s="1254"/>
      <c r="AL18" s="1254"/>
      <c r="AM18" s="1254"/>
      <c r="AN18" s="1254"/>
      <c r="AO18" s="1254"/>
      <c r="AP18" s="1254"/>
      <c r="AQ18" s="1254"/>
      <c r="AR18" s="1254"/>
      <c r="AS18" s="1254"/>
      <c r="AT18" s="1254"/>
      <c r="AU18" s="1254"/>
    </row>
    <row r="19" spans="1:47" s="640" customFormat="1" ht="18" customHeight="1">
      <c r="A19" s="646" t="s">
        <v>706</v>
      </c>
      <c r="B19" s="1351">
        <v>554.9</v>
      </c>
      <c r="C19" s="1348">
        <v>2668.2</v>
      </c>
      <c r="D19" s="1348">
        <v>2111.6</v>
      </c>
      <c r="E19" s="1348">
        <v>1178.8</v>
      </c>
      <c r="F19" s="1348">
        <v>2137.1</v>
      </c>
      <c r="G19" s="1348">
        <v>2688.5</v>
      </c>
      <c r="H19" s="1348">
        <v>1951.1</v>
      </c>
      <c r="I19" s="1348">
        <v>1249.5</v>
      </c>
      <c r="J19" s="1348">
        <v>1830.6</v>
      </c>
      <c r="K19" s="1348">
        <v>2677.2</v>
      </c>
      <c r="L19" s="1348">
        <v>2391.1999999999998</v>
      </c>
      <c r="M19" s="1348">
        <v>6361.4</v>
      </c>
      <c r="N19" s="1348">
        <v>7920</v>
      </c>
      <c r="O19" s="1348">
        <v>8390.4</v>
      </c>
      <c r="P19" s="1348">
        <v>11185.6</v>
      </c>
      <c r="Q19" s="1348">
        <v>7435.75</v>
      </c>
      <c r="R19" s="1348">
        <v>13253.6</v>
      </c>
      <c r="S19" s="1348">
        <v>17093.599999999999</v>
      </c>
      <c r="T19" s="1348">
        <v>19542.400000000001</v>
      </c>
      <c r="U19" s="1348">
        <v>0</v>
      </c>
      <c r="V19" s="1348">
        <v>20002.3</v>
      </c>
      <c r="W19" s="1348">
        <v>13763.047</v>
      </c>
      <c r="X19" s="1348">
        <v>14687.983</v>
      </c>
      <c r="Y19" s="1506">
        <v>16116.371999999999</v>
      </c>
      <c r="AJ19" s="645"/>
      <c r="AK19" s="645"/>
      <c r="AL19" s="645"/>
      <c r="AM19" s="645"/>
      <c r="AN19" s="645"/>
      <c r="AO19" s="645"/>
      <c r="AP19" s="645"/>
      <c r="AQ19" s="645"/>
      <c r="AR19" s="645"/>
      <c r="AS19" s="645"/>
      <c r="AT19" s="645"/>
      <c r="AU19" s="645"/>
    </row>
    <row r="20" spans="1:47" s="640" customFormat="1" ht="18" customHeight="1">
      <c r="A20" s="646" t="s">
        <v>656</v>
      </c>
      <c r="B20" s="1351">
        <v>21.7</v>
      </c>
      <c r="C20" s="1348">
        <v>0</v>
      </c>
      <c r="D20" s="1348">
        <v>0</v>
      </c>
      <c r="E20" s="1348">
        <v>0</v>
      </c>
      <c r="F20" s="1348">
        <v>0</v>
      </c>
      <c r="G20" s="1348">
        <v>0</v>
      </c>
      <c r="H20" s="1348">
        <v>0</v>
      </c>
      <c r="I20" s="1348">
        <v>0</v>
      </c>
      <c r="J20" s="1348">
        <v>0</v>
      </c>
      <c r="K20" s="1348">
        <v>0</v>
      </c>
      <c r="L20" s="1348">
        <v>-2.4</v>
      </c>
      <c r="M20" s="1348">
        <v>0</v>
      </c>
      <c r="N20" s="1348">
        <v>-161.80000000000001</v>
      </c>
      <c r="O20" s="1348">
        <v>1177.2</v>
      </c>
      <c r="P20" s="1348">
        <v>185.8</v>
      </c>
      <c r="Q20" s="1348">
        <v>7132.6030000000001</v>
      </c>
      <c r="R20" s="1348">
        <v>11947.9</v>
      </c>
      <c r="S20" s="1348">
        <v>-5108.8</v>
      </c>
      <c r="T20" s="1348">
        <v>-9326.2999999999993</v>
      </c>
      <c r="U20" s="1348">
        <v>0</v>
      </c>
      <c r="V20" s="1348">
        <v>-9006.2999999999993</v>
      </c>
      <c r="W20" s="1348">
        <v>-754.351</v>
      </c>
      <c r="X20" s="1348">
        <v>3588.17</v>
      </c>
      <c r="Y20" s="1506">
        <v>2336.75</v>
      </c>
      <c r="AJ20" s="645"/>
      <c r="AK20" s="645"/>
      <c r="AL20" s="645"/>
      <c r="AM20" s="645"/>
      <c r="AN20" s="645"/>
      <c r="AO20" s="645"/>
      <c r="AP20" s="645"/>
      <c r="AQ20" s="645"/>
      <c r="AR20" s="645"/>
      <c r="AS20" s="645"/>
      <c r="AT20" s="645"/>
      <c r="AU20" s="645"/>
    </row>
    <row r="21" spans="1:47" s="640" customFormat="1" ht="18" customHeight="1">
      <c r="A21" s="646" t="s">
        <v>707</v>
      </c>
      <c r="B21" s="1351">
        <v>0</v>
      </c>
      <c r="C21" s="1348">
        <v>0</v>
      </c>
      <c r="D21" s="1348">
        <v>0</v>
      </c>
      <c r="E21" s="1348">
        <v>0</v>
      </c>
      <c r="F21" s="1348">
        <v>0</v>
      </c>
      <c r="G21" s="1348">
        <v>0</v>
      </c>
      <c r="H21" s="1348">
        <v>0</v>
      </c>
      <c r="I21" s="1348">
        <v>0</v>
      </c>
      <c r="J21" s="1348">
        <v>0</v>
      </c>
      <c r="K21" s="1348">
        <v>0</v>
      </c>
      <c r="L21" s="1348">
        <v>0</v>
      </c>
      <c r="M21" s="1348">
        <v>0</v>
      </c>
      <c r="N21" s="1348">
        <v>0</v>
      </c>
      <c r="O21" s="1348">
        <v>0</v>
      </c>
      <c r="P21" s="1348">
        <v>0</v>
      </c>
      <c r="Q21" s="1348">
        <v>288.43400000000003</v>
      </c>
      <c r="R21" s="1348">
        <v>0</v>
      </c>
      <c r="S21" s="1348">
        <v>0</v>
      </c>
      <c r="T21" s="1348">
        <v>0</v>
      </c>
      <c r="U21" s="1348">
        <v>0</v>
      </c>
      <c r="V21" s="1348">
        <v>0</v>
      </c>
      <c r="W21" s="1348">
        <v>0</v>
      </c>
      <c r="X21" s="1348">
        <v>0</v>
      </c>
      <c r="Y21" s="1506">
        <v>0</v>
      </c>
      <c r="AJ21" s="645"/>
      <c r="AK21" s="645"/>
      <c r="AL21" s="645"/>
      <c r="AM21" s="645"/>
      <c r="AN21" s="645"/>
      <c r="AO21" s="645"/>
      <c r="AP21" s="645"/>
      <c r="AQ21" s="645"/>
      <c r="AR21" s="645"/>
      <c r="AS21" s="645"/>
      <c r="AT21" s="645"/>
      <c r="AU21" s="645"/>
    </row>
    <row r="22" spans="1:47" s="1253" customFormat="1" ht="18" customHeight="1">
      <c r="A22" s="644" t="s">
        <v>708</v>
      </c>
      <c r="B22" s="1349">
        <v>0</v>
      </c>
      <c r="C22" s="1350">
        <v>1592.2</v>
      </c>
      <c r="D22" s="1350">
        <v>1434.7</v>
      </c>
      <c r="E22" s="1350">
        <v>1239</v>
      </c>
      <c r="F22" s="1350">
        <v>351.4</v>
      </c>
      <c r="G22" s="1350">
        <v>98.9</v>
      </c>
      <c r="H22" s="1350">
        <v>159.19999999999999</v>
      </c>
      <c r="I22" s="1350">
        <v>251.3</v>
      </c>
      <c r="J22" s="1350">
        <v>130.80000000000001</v>
      </c>
      <c r="K22" s="1350">
        <v>51.9</v>
      </c>
      <c r="L22" s="1350">
        <v>69.900000000000006</v>
      </c>
      <c r="M22" s="1350">
        <v>25.2</v>
      </c>
      <c r="N22" s="1350">
        <v>145.1</v>
      </c>
      <c r="O22" s="1350">
        <v>0</v>
      </c>
      <c r="P22" s="1350">
        <v>127.40000000000002</v>
      </c>
      <c r="Q22" s="1350">
        <v>0</v>
      </c>
      <c r="R22" s="1350">
        <v>0</v>
      </c>
      <c r="S22" s="1350">
        <v>0</v>
      </c>
      <c r="T22" s="1350">
        <v>0</v>
      </c>
      <c r="U22" s="1350">
        <v>0</v>
      </c>
      <c r="V22" s="1350">
        <v>0</v>
      </c>
      <c r="W22" s="1350">
        <v>0</v>
      </c>
      <c r="X22" s="1350">
        <v>0</v>
      </c>
      <c r="Y22" s="1505">
        <v>0</v>
      </c>
      <c r="AJ22" s="1254"/>
      <c r="AK22" s="1254"/>
      <c r="AL22" s="1254"/>
      <c r="AM22" s="1254"/>
      <c r="AN22" s="1254"/>
      <c r="AO22" s="1254"/>
      <c r="AP22" s="1254"/>
      <c r="AQ22" s="1254"/>
      <c r="AR22" s="1254"/>
      <c r="AS22" s="1254"/>
      <c r="AT22" s="1254"/>
      <c r="AU22" s="1254"/>
    </row>
    <row r="23" spans="1:47" s="1253" customFormat="1" ht="18" customHeight="1">
      <c r="A23" s="644" t="s">
        <v>709</v>
      </c>
      <c r="B23" s="1349">
        <v>0</v>
      </c>
      <c r="C23" s="1350">
        <v>0</v>
      </c>
      <c r="D23" s="1350">
        <v>0</v>
      </c>
      <c r="E23" s="1350">
        <v>0</v>
      </c>
      <c r="F23" s="1350">
        <v>0</v>
      </c>
      <c r="G23" s="1350">
        <v>0</v>
      </c>
      <c r="H23" s="1350">
        <v>0</v>
      </c>
      <c r="I23" s="1350">
        <v>0</v>
      </c>
      <c r="J23" s="1350">
        <v>0</v>
      </c>
      <c r="K23" s="1350">
        <v>0</v>
      </c>
      <c r="L23" s="1350">
        <v>0</v>
      </c>
      <c r="M23" s="1350">
        <v>0</v>
      </c>
      <c r="N23" s="1350">
        <v>0</v>
      </c>
      <c r="O23" s="1350">
        <v>0</v>
      </c>
      <c r="P23" s="1350">
        <v>0</v>
      </c>
      <c r="Q23" s="1350">
        <v>156.74100000000001</v>
      </c>
      <c r="R23" s="1350">
        <v>7108.9</v>
      </c>
      <c r="S23" s="1350">
        <v>8197.7999999999993</v>
      </c>
      <c r="T23" s="1350">
        <v>8351.2999999999993</v>
      </c>
      <c r="U23" s="1350">
        <v>0</v>
      </c>
      <c r="V23" s="1350">
        <v>8330.2999999999993</v>
      </c>
      <c r="W23" s="1350">
        <v>574.41700000000003</v>
      </c>
      <c r="X23" s="1350">
        <v>742.61699999999996</v>
      </c>
      <c r="Y23" s="1505">
        <v>3627.7069999999999</v>
      </c>
      <c r="AJ23" s="1254"/>
      <c r="AK23" s="1254"/>
      <c r="AL23" s="1254"/>
      <c r="AM23" s="1254"/>
      <c r="AN23" s="1254"/>
      <c r="AO23" s="1254"/>
      <c r="AP23" s="1254"/>
      <c r="AQ23" s="1254"/>
      <c r="AR23" s="1254"/>
      <c r="AS23" s="1254"/>
      <c r="AT23" s="1254"/>
      <c r="AU23" s="1254"/>
    </row>
    <row r="24" spans="1:47" s="1253" customFormat="1" ht="18" customHeight="1">
      <c r="A24" s="644" t="s">
        <v>710</v>
      </c>
      <c r="B24" s="1349">
        <v>1292</v>
      </c>
      <c r="C24" s="1350">
        <v>6969.9</v>
      </c>
      <c r="D24" s="1350">
        <v>5449.8</v>
      </c>
      <c r="E24" s="1350">
        <v>6819</v>
      </c>
      <c r="F24" s="1350">
        <v>4846.7</v>
      </c>
      <c r="G24" s="1350">
        <v>7744.4</v>
      </c>
      <c r="H24" s="1350">
        <v>5172.2</v>
      </c>
      <c r="I24" s="1350">
        <v>5111.2</v>
      </c>
      <c r="J24" s="1350">
        <v>4856.1000000000004</v>
      </c>
      <c r="K24" s="1350">
        <v>8195.9</v>
      </c>
      <c r="L24" s="1350">
        <v>7403.4</v>
      </c>
      <c r="M24" s="1350">
        <v>19616.599999999999</v>
      </c>
      <c r="N24" s="1350">
        <v>21394.2</v>
      </c>
      <c r="O24" s="1350">
        <v>22797.5</v>
      </c>
      <c r="P24" s="1350">
        <v>34647.1</v>
      </c>
      <c r="Q24" s="1350">
        <v>39948.464</v>
      </c>
      <c r="R24" s="1350">
        <v>83132.899999999994</v>
      </c>
      <c r="S24" s="1350">
        <v>87698.7</v>
      </c>
      <c r="T24" s="1350">
        <v>81232.100000000006</v>
      </c>
      <c r="U24" s="1350">
        <v>0</v>
      </c>
      <c r="V24" s="1350">
        <v>78552.100000000006</v>
      </c>
      <c r="W24" s="1350">
        <v>47578.811000000002</v>
      </c>
      <c r="X24" s="1350">
        <v>59220.849000000002</v>
      </c>
      <c r="Y24" s="1505">
        <v>68420.235000000001</v>
      </c>
      <c r="AJ24" s="1254"/>
      <c r="AK24" s="1254"/>
      <c r="AL24" s="1254"/>
      <c r="AM24" s="1254"/>
      <c r="AN24" s="1254"/>
      <c r="AO24" s="1254"/>
      <c r="AP24" s="1254"/>
      <c r="AQ24" s="1254"/>
      <c r="AR24" s="1254"/>
      <c r="AS24" s="1254"/>
      <c r="AT24" s="1254"/>
      <c r="AU24" s="1254"/>
    </row>
    <row r="25" spans="1:47" s="1253" customFormat="1" ht="18" customHeight="1">
      <c r="A25" s="644" t="s">
        <v>711</v>
      </c>
      <c r="B25" s="1349">
        <v>577.29999999999995</v>
      </c>
      <c r="C25" s="1350">
        <v>2155.5</v>
      </c>
      <c r="D25" s="1350">
        <v>2664.8</v>
      </c>
      <c r="E25" s="1350">
        <v>2029.1000000000001</v>
      </c>
      <c r="F25" s="1350">
        <v>1605.1</v>
      </c>
      <c r="G25" s="1350">
        <v>1527.8</v>
      </c>
      <c r="H25" s="1350">
        <v>931.1</v>
      </c>
      <c r="I25" s="1350">
        <v>2329.7000000000003</v>
      </c>
      <c r="J25" s="1350">
        <v>1053.8</v>
      </c>
      <c r="K25" s="1350">
        <v>1978.5</v>
      </c>
      <c r="L25" s="1350">
        <v>1822.8</v>
      </c>
      <c r="M25" s="1350">
        <v>3602.8</v>
      </c>
      <c r="N25" s="1350">
        <v>5207.2</v>
      </c>
      <c r="O25" s="1350">
        <v>5095.5</v>
      </c>
      <c r="P25" s="1350">
        <v>8193.2000000000007</v>
      </c>
      <c r="Q25" s="1350">
        <v>10842.7</v>
      </c>
      <c r="R25" s="1350">
        <v>18736.8</v>
      </c>
      <c r="S25" s="1350">
        <v>10255.1</v>
      </c>
      <c r="T25" s="1350">
        <v>13982.1</v>
      </c>
      <c r="U25" s="1350">
        <v>0</v>
      </c>
      <c r="V25" s="1350">
        <v>17042.3</v>
      </c>
      <c r="W25" s="1350">
        <v>17145.562999999998</v>
      </c>
      <c r="X25" s="1350">
        <v>24812.726999999999</v>
      </c>
      <c r="Y25" s="1505">
        <v>29088.561000000002</v>
      </c>
      <c r="AJ25" s="1254"/>
      <c r="AK25" s="1254"/>
      <c r="AL25" s="1254"/>
      <c r="AM25" s="1254"/>
      <c r="AN25" s="1254"/>
      <c r="AO25" s="1254"/>
      <c r="AP25" s="1254"/>
      <c r="AQ25" s="1254"/>
      <c r="AR25" s="1254"/>
      <c r="AS25" s="1254"/>
      <c r="AT25" s="1254"/>
      <c r="AU25" s="1254"/>
    </row>
    <row r="26" spans="1:47" s="1253" customFormat="1" ht="18" customHeight="1" thickBot="1">
      <c r="A26" s="1259" t="s">
        <v>712</v>
      </c>
      <c r="B26" s="1356">
        <v>2445.8999999999996</v>
      </c>
      <c r="C26" s="1357">
        <v>13385.8</v>
      </c>
      <c r="D26" s="1357">
        <v>11660.900000000001</v>
      </c>
      <c r="E26" s="1357">
        <v>11265.9</v>
      </c>
      <c r="F26" s="1357">
        <v>8940.2999999999993</v>
      </c>
      <c r="G26" s="1357">
        <v>12059.599999999999</v>
      </c>
      <c r="H26" s="1357">
        <v>8213.6</v>
      </c>
      <c r="I26" s="1357">
        <v>8941.7000000000007</v>
      </c>
      <c r="J26" s="1357">
        <v>7871.3</v>
      </c>
      <c r="K26" s="1357">
        <v>12903.5</v>
      </c>
      <c r="L26" s="1357">
        <v>11684.899999999998</v>
      </c>
      <c r="M26" s="1357">
        <v>29605.999999999996</v>
      </c>
      <c r="N26" s="1357">
        <v>34504.699999999997</v>
      </c>
      <c r="O26" s="1357">
        <v>37460.6</v>
      </c>
      <c r="P26" s="1357">
        <v>54339.099999999991</v>
      </c>
      <c r="Q26" s="1357">
        <v>65804.691999999995</v>
      </c>
      <c r="R26" s="1357">
        <v>134180.09999999998</v>
      </c>
      <c r="S26" s="1357">
        <v>118136.4</v>
      </c>
      <c r="T26" s="1357">
        <v>113781.6</v>
      </c>
      <c r="U26" s="1357">
        <v>0</v>
      </c>
      <c r="V26" s="1357">
        <v>114920.70000000001</v>
      </c>
      <c r="W26" s="1357">
        <v>78307.486999999994</v>
      </c>
      <c r="X26" s="1357">
        <v>103052.34600000001</v>
      </c>
      <c r="Y26" s="1511">
        <v>119589.625</v>
      </c>
      <c r="AJ26" s="1254"/>
      <c r="AK26" s="1254"/>
      <c r="AL26" s="1254"/>
      <c r="AM26" s="1254"/>
      <c r="AN26" s="1254"/>
      <c r="AO26" s="1254"/>
      <c r="AP26" s="1254"/>
      <c r="AQ26" s="1254"/>
      <c r="AR26" s="1254"/>
      <c r="AS26" s="1254"/>
      <c r="AT26" s="1254"/>
      <c r="AU26" s="1254"/>
    </row>
    <row r="27" spans="1:47" s="648" customFormat="1" ht="18" customHeight="1">
      <c r="A27" s="1814" t="s">
        <v>52</v>
      </c>
      <c r="B27" s="273"/>
      <c r="C27" s="273"/>
      <c r="D27" s="273"/>
      <c r="E27" s="273"/>
      <c r="F27" s="273"/>
      <c r="G27" s="273"/>
      <c r="H27" s="273"/>
      <c r="I27" s="273"/>
      <c r="J27" s="273"/>
      <c r="K27" s="273"/>
      <c r="L27" s="273"/>
      <c r="M27" s="273"/>
      <c r="N27" s="273"/>
      <c r="O27" s="273"/>
      <c r="P27" s="273"/>
      <c r="Q27" s="273"/>
      <c r="R27" s="272"/>
      <c r="S27" s="272"/>
    </row>
    <row r="28" spans="1:47" ht="34.5" customHeight="1">
      <c r="A28" s="649"/>
      <c r="B28" s="152"/>
      <c r="C28" s="152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3"/>
      <c r="S28" s="153"/>
    </row>
    <row r="29" spans="1:47" ht="23.25" customHeight="1">
      <c r="A29" s="651"/>
    </row>
    <row r="30" spans="1:47" ht="27" customHeight="1">
      <c r="A30" s="651"/>
    </row>
    <row r="46" spans="1:3">
      <c r="A46" s="650">
        <v>73232.399999999994</v>
      </c>
      <c r="C46" s="650" t="e">
        <v>#REF!</v>
      </c>
    </row>
    <row r="47" spans="1:3">
      <c r="A47" s="650">
        <v>1622880.6</v>
      </c>
    </row>
    <row r="48" spans="1:3">
      <c r="A48" s="650">
        <v>1696113</v>
      </c>
    </row>
    <row r="49" spans="1:3">
      <c r="C49" s="650" t="e">
        <v>#REF!</v>
      </c>
    </row>
    <row r="50" spans="1:3">
      <c r="A50" s="650">
        <v>446760.6</v>
      </c>
    </row>
    <row r="51" spans="1:3">
      <c r="A51" s="650">
        <v>1452734</v>
      </c>
    </row>
    <row r="52" spans="1:3">
      <c r="A52" s="650">
        <v>1899494.6</v>
      </c>
      <c r="C52" s="650">
        <v>40.040000000000006</v>
      </c>
    </row>
    <row r="53" spans="1:3">
      <c r="C53" s="650">
        <v>245.96</v>
      </c>
    </row>
    <row r="54" spans="1:3">
      <c r="C54" s="650">
        <v>286</v>
      </c>
    </row>
  </sheetData>
  <hyperlinks>
    <hyperlink ref="A1" location="Menu!A1" display="Return to Menu"/>
  </hyperlinks>
  <pageMargins left="0.68" right="0.32" top="0.78" bottom="0.75" header="0.55000000000000004" footer="0"/>
  <pageSetup paperSize="9" scale="65" fitToWidth="2" fitToHeight="2" orientation="landscape" r:id="rId1"/>
  <headerFooter alignWithMargins="0"/>
  <colBreaks count="1" manualBreakCount="1">
    <brk id="12" max="26" man="1"/>
  </colBreak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6"/>
  <dimension ref="A1:AA75"/>
  <sheetViews>
    <sheetView view="pageBreakPreview" zoomScale="90" zoomScaleNormal="75" zoomScaleSheetLayoutView="90" workbookViewId="0">
      <pane xSplit="1" ySplit="3" topLeftCell="B4" activePane="bottomRight" state="frozen"/>
      <selection activeCell="M21" sqref="M21"/>
      <selection pane="topRight" activeCell="M21" sqref="M21"/>
      <selection pane="bottomLeft" activeCell="M21" sqref="M21"/>
      <selection pane="bottomRight"/>
    </sheetView>
  </sheetViews>
  <sheetFormatPr defaultRowHeight="12.75"/>
  <cols>
    <col min="1" max="1" width="51.5703125" style="880" customWidth="1"/>
    <col min="2" max="11" width="9.28515625" style="880" customWidth="1"/>
    <col min="12" max="12" width="51.5703125" style="880" customWidth="1"/>
    <col min="13" max="23" width="7.85546875" style="880" customWidth="1"/>
    <col min="24" max="24" width="9.28515625" style="880" customWidth="1"/>
    <col min="25" max="27" width="7.85546875" style="880" customWidth="1"/>
    <col min="28" max="230" width="9.140625" style="880"/>
    <col min="231" max="231" width="48.85546875" style="880" customWidth="1"/>
    <col min="232" max="234" width="6.42578125" style="880" bestFit="1" customWidth="1"/>
    <col min="235" max="241" width="7.7109375" style="880" bestFit="1" customWidth="1"/>
    <col min="242" max="242" width="48.85546875" style="880" customWidth="1"/>
    <col min="243" max="243" width="7.7109375" style="880" bestFit="1" customWidth="1"/>
    <col min="244" max="254" width="6.42578125" style="880" bestFit="1" customWidth="1"/>
    <col min="255" max="16384" width="9.140625" style="880"/>
  </cols>
  <sheetData>
    <row r="1" spans="1:27" ht="26.25">
      <c r="A1" s="1867" t="s">
        <v>1425</v>
      </c>
    </row>
    <row r="2" spans="1:27" s="876" customFormat="1" ht="18" customHeight="1" thickBot="1">
      <c r="A2" s="875" t="s">
        <v>713</v>
      </c>
      <c r="B2" s="875"/>
      <c r="C2" s="875"/>
      <c r="D2" s="875"/>
      <c r="E2" s="875"/>
      <c r="F2" s="875"/>
      <c r="G2" s="875"/>
      <c r="H2" s="875"/>
      <c r="I2" s="875"/>
      <c r="J2" s="875"/>
      <c r="K2" s="875"/>
      <c r="L2" s="875" t="s">
        <v>713</v>
      </c>
      <c r="M2" s="875"/>
      <c r="N2" s="875"/>
      <c r="O2" s="875"/>
      <c r="P2" s="875"/>
      <c r="Q2" s="875"/>
      <c r="R2" s="875"/>
      <c r="S2" s="875"/>
      <c r="T2" s="875"/>
      <c r="X2" s="875"/>
    </row>
    <row r="3" spans="1:27" s="874" customFormat="1" ht="18" customHeight="1" thickBot="1">
      <c r="A3" s="872" t="s">
        <v>714</v>
      </c>
      <c r="B3" s="873">
        <v>1990</v>
      </c>
      <c r="C3" s="873">
        <v>1991</v>
      </c>
      <c r="D3" s="873">
        <v>1992</v>
      </c>
      <c r="E3" s="873">
        <v>1993</v>
      </c>
      <c r="F3" s="873">
        <v>1994</v>
      </c>
      <c r="G3" s="873">
        <v>1995</v>
      </c>
      <c r="H3" s="873">
        <v>1996</v>
      </c>
      <c r="I3" s="873">
        <v>1997</v>
      </c>
      <c r="J3" s="873">
        <v>1998</v>
      </c>
      <c r="K3" s="873">
        <v>1999</v>
      </c>
      <c r="L3" s="872" t="s">
        <v>714</v>
      </c>
      <c r="M3" s="873">
        <v>2000</v>
      </c>
      <c r="N3" s="873">
        <v>2001</v>
      </c>
      <c r="O3" s="873">
        <v>2002</v>
      </c>
      <c r="P3" s="873">
        <v>2003</v>
      </c>
      <c r="Q3" s="873">
        <v>2004</v>
      </c>
      <c r="R3" s="873">
        <v>2005</v>
      </c>
      <c r="S3" s="873">
        <v>2006</v>
      </c>
      <c r="T3" s="873">
        <v>2007</v>
      </c>
      <c r="U3" s="873">
        <v>2008</v>
      </c>
      <c r="V3" s="873">
        <v>2009</v>
      </c>
      <c r="W3" s="873">
        <v>2010</v>
      </c>
      <c r="X3" s="873">
        <v>2011</v>
      </c>
      <c r="Y3" s="873">
        <v>2012</v>
      </c>
      <c r="Z3" s="873">
        <v>2013</v>
      </c>
      <c r="AA3" s="1512">
        <v>2014</v>
      </c>
    </row>
    <row r="4" spans="1:27" ht="18" customHeight="1">
      <c r="A4" s="877" t="s">
        <v>715</v>
      </c>
      <c r="B4" s="878">
        <v>1</v>
      </c>
      <c r="C4" s="878">
        <v>2</v>
      </c>
      <c r="D4" s="878">
        <v>2</v>
      </c>
      <c r="E4" s="878">
        <v>2</v>
      </c>
      <c r="F4" s="878">
        <v>3</v>
      </c>
      <c r="G4" s="878">
        <v>4</v>
      </c>
      <c r="H4" s="878">
        <v>4</v>
      </c>
      <c r="I4" s="878">
        <v>4</v>
      </c>
      <c r="J4" s="878">
        <v>4</v>
      </c>
      <c r="K4" s="878">
        <v>4</v>
      </c>
      <c r="L4" s="877" t="s">
        <v>715</v>
      </c>
      <c r="M4" s="879">
        <v>4</v>
      </c>
      <c r="N4" s="879">
        <v>4</v>
      </c>
      <c r="O4" s="879">
        <v>4</v>
      </c>
      <c r="P4" s="879">
        <v>6</v>
      </c>
      <c r="Q4" s="879">
        <v>6</v>
      </c>
      <c r="R4" s="879">
        <v>6</v>
      </c>
      <c r="S4" s="879">
        <v>6</v>
      </c>
      <c r="T4" s="879">
        <v>5</v>
      </c>
      <c r="U4" s="879">
        <v>5</v>
      </c>
      <c r="V4" s="879">
        <v>5</v>
      </c>
      <c r="W4" s="879">
        <v>5</v>
      </c>
      <c r="X4" s="879">
        <v>5</v>
      </c>
      <c r="Y4" s="879">
        <v>5</v>
      </c>
      <c r="Z4" s="879">
        <v>5</v>
      </c>
      <c r="AA4" s="1513">
        <v>5</v>
      </c>
    </row>
    <row r="5" spans="1:27" ht="18" customHeight="1">
      <c r="A5" s="881" t="s">
        <v>716</v>
      </c>
      <c r="B5" s="882" t="s">
        <v>47</v>
      </c>
      <c r="C5" s="882" t="s">
        <v>47</v>
      </c>
      <c r="D5" s="882" t="s">
        <v>47</v>
      </c>
      <c r="E5" s="882" t="s">
        <v>47</v>
      </c>
      <c r="F5" s="882" t="s">
        <v>47</v>
      </c>
      <c r="G5" s="883">
        <v>1</v>
      </c>
      <c r="H5" s="883">
        <v>1</v>
      </c>
      <c r="I5" s="883">
        <v>1</v>
      </c>
      <c r="J5" s="883">
        <v>1</v>
      </c>
      <c r="K5" s="883">
        <v>1</v>
      </c>
      <c r="L5" s="881" t="s">
        <v>716</v>
      </c>
      <c r="M5" s="882">
        <v>1</v>
      </c>
      <c r="N5" s="882">
        <v>1</v>
      </c>
      <c r="O5" s="882">
        <v>1</v>
      </c>
      <c r="P5" s="882">
        <v>1</v>
      </c>
      <c r="Q5" s="882">
        <v>1</v>
      </c>
      <c r="R5" s="883">
        <v>1</v>
      </c>
      <c r="S5" s="883">
        <v>1</v>
      </c>
      <c r="T5" s="883">
        <v>0</v>
      </c>
      <c r="U5" s="883">
        <v>0</v>
      </c>
      <c r="V5" s="883">
        <v>0</v>
      </c>
      <c r="W5" s="883">
        <v>0</v>
      </c>
      <c r="X5" s="883">
        <v>0</v>
      </c>
      <c r="Y5" s="883">
        <v>0</v>
      </c>
      <c r="Z5" s="883">
        <v>0</v>
      </c>
      <c r="AA5" s="1514">
        <v>0</v>
      </c>
    </row>
    <row r="6" spans="1:27" ht="18" customHeight="1">
      <c r="A6" s="884" t="s">
        <v>1260</v>
      </c>
      <c r="B6" s="882" t="s">
        <v>47</v>
      </c>
      <c r="C6" s="882" t="s">
        <v>47</v>
      </c>
      <c r="D6" s="882" t="s">
        <v>47</v>
      </c>
      <c r="E6" s="882" t="s">
        <v>47</v>
      </c>
      <c r="F6" s="883">
        <v>1</v>
      </c>
      <c r="G6" s="883">
        <v>1</v>
      </c>
      <c r="H6" s="883">
        <v>1</v>
      </c>
      <c r="I6" s="883">
        <v>1</v>
      </c>
      <c r="J6" s="883">
        <v>1</v>
      </c>
      <c r="K6" s="883">
        <v>1</v>
      </c>
      <c r="L6" s="884" t="s">
        <v>854</v>
      </c>
      <c r="M6" s="882">
        <v>1</v>
      </c>
      <c r="N6" s="882">
        <v>1</v>
      </c>
      <c r="O6" s="882">
        <v>1</v>
      </c>
      <c r="P6" s="882">
        <v>1</v>
      </c>
      <c r="Q6" s="882">
        <v>1</v>
      </c>
      <c r="R6" s="883">
        <v>1</v>
      </c>
      <c r="S6" s="883">
        <v>1</v>
      </c>
      <c r="T6" s="883">
        <v>1</v>
      </c>
      <c r="U6" s="883">
        <v>1</v>
      </c>
      <c r="V6" s="883">
        <v>1</v>
      </c>
      <c r="W6" s="883">
        <v>1</v>
      </c>
      <c r="X6" s="883">
        <v>1</v>
      </c>
      <c r="Y6" s="883">
        <v>1</v>
      </c>
      <c r="Z6" s="883">
        <v>1</v>
      </c>
      <c r="AA6" s="1514">
        <v>1</v>
      </c>
    </row>
    <row r="7" spans="1:27" ht="18" customHeight="1">
      <c r="A7" s="884" t="s">
        <v>717</v>
      </c>
      <c r="B7" s="882" t="s">
        <v>47</v>
      </c>
      <c r="C7" s="883">
        <v>1</v>
      </c>
      <c r="D7" s="883">
        <v>1</v>
      </c>
      <c r="E7" s="883">
        <v>1</v>
      </c>
      <c r="F7" s="883">
        <v>1</v>
      </c>
      <c r="G7" s="883">
        <v>1</v>
      </c>
      <c r="H7" s="883">
        <v>1</v>
      </c>
      <c r="I7" s="883">
        <v>1</v>
      </c>
      <c r="J7" s="883">
        <v>1</v>
      </c>
      <c r="K7" s="883">
        <v>1</v>
      </c>
      <c r="L7" s="884" t="s">
        <v>717</v>
      </c>
      <c r="M7" s="882">
        <v>1</v>
      </c>
      <c r="N7" s="882">
        <v>1</v>
      </c>
      <c r="O7" s="882">
        <v>1</v>
      </c>
      <c r="P7" s="882">
        <v>1</v>
      </c>
      <c r="Q7" s="882">
        <v>1</v>
      </c>
      <c r="R7" s="883">
        <v>1</v>
      </c>
      <c r="S7" s="883">
        <v>1</v>
      </c>
      <c r="T7" s="883">
        <v>1</v>
      </c>
      <c r="U7" s="883">
        <v>1</v>
      </c>
      <c r="V7" s="883">
        <v>1</v>
      </c>
      <c r="W7" s="883">
        <v>1</v>
      </c>
      <c r="X7" s="883">
        <v>1</v>
      </c>
      <c r="Y7" s="883">
        <v>1</v>
      </c>
      <c r="Z7" s="883">
        <v>1</v>
      </c>
      <c r="AA7" s="1514">
        <v>1</v>
      </c>
    </row>
    <row r="8" spans="1:27" ht="18" customHeight="1">
      <c r="A8" s="884" t="s">
        <v>718</v>
      </c>
      <c r="B8" s="882" t="s">
        <v>47</v>
      </c>
      <c r="C8" s="882" t="s">
        <v>47</v>
      </c>
      <c r="D8" s="882" t="s">
        <v>47</v>
      </c>
      <c r="E8" s="882" t="s">
        <v>47</v>
      </c>
      <c r="F8" s="882" t="s">
        <v>47</v>
      </c>
      <c r="G8" s="882" t="s">
        <v>47</v>
      </c>
      <c r="H8" s="882" t="s">
        <v>47</v>
      </c>
      <c r="I8" s="882" t="s">
        <v>47</v>
      </c>
      <c r="J8" s="882" t="s">
        <v>47</v>
      </c>
      <c r="K8" s="882" t="s">
        <v>47</v>
      </c>
      <c r="L8" s="884" t="s">
        <v>718</v>
      </c>
      <c r="M8" s="882" t="s">
        <v>47</v>
      </c>
      <c r="N8" s="882" t="s">
        <v>47</v>
      </c>
      <c r="O8" s="882" t="s">
        <v>47</v>
      </c>
      <c r="P8" s="882">
        <v>1</v>
      </c>
      <c r="Q8" s="882">
        <v>1</v>
      </c>
      <c r="R8" s="883">
        <v>1</v>
      </c>
      <c r="S8" s="883">
        <v>1</v>
      </c>
      <c r="T8" s="883">
        <v>1</v>
      </c>
      <c r="U8" s="883">
        <v>1</v>
      </c>
      <c r="V8" s="883">
        <v>1</v>
      </c>
      <c r="W8" s="883">
        <v>1</v>
      </c>
      <c r="X8" s="883">
        <v>1</v>
      </c>
      <c r="Y8" s="883">
        <v>1</v>
      </c>
      <c r="Z8" s="883">
        <v>1</v>
      </c>
      <c r="AA8" s="1514">
        <v>1</v>
      </c>
    </row>
    <row r="9" spans="1:27" ht="18" customHeight="1">
      <c r="A9" s="884" t="s">
        <v>1261</v>
      </c>
      <c r="B9" s="882" t="s">
        <v>47</v>
      </c>
      <c r="C9" s="882" t="s">
        <v>47</v>
      </c>
      <c r="D9" s="882" t="s">
        <v>47</v>
      </c>
      <c r="E9" s="882" t="s">
        <v>47</v>
      </c>
      <c r="F9" s="882" t="s">
        <v>47</v>
      </c>
      <c r="G9" s="882" t="s">
        <v>47</v>
      </c>
      <c r="H9" s="882" t="s">
        <v>47</v>
      </c>
      <c r="I9" s="882" t="s">
        <v>47</v>
      </c>
      <c r="J9" s="882" t="s">
        <v>47</v>
      </c>
      <c r="K9" s="882" t="s">
        <v>47</v>
      </c>
      <c r="L9" s="884" t="s">
        <v>855</v>
      </c>
      <c r="M9" s="882" t="s">
        <v>47</v>
      </c>
      <c r="N9" s="882" t="s">
        <v>47</v>
      </c>
      <c r="O9" s="882" t="s">
        <v>47</v>
      </c>
      <c r="P9" s="882">
        <v>1</v>
      </c>
      <c r="Q9" s="882">
        <v>1</v>
      </c>
      <c r="R9" s="883">
        <v>1</v>
      </c>
      <c r="S9" s="883">
        <v>1</v>
      </c>
      <c r="T9" s="883">
        <v>1</v>
      </c>
      <c r="U9" s="883">
        <v>1</v>
      </c>
      <c r="V9" s="883">
        <v>1</v>
      </c>
      <c r="W9" s="883">
        <v>1</v>
      </c>
      <c r="X9" s="883">
        <v>1</v>
      </c>
      <c r="Y9" s="883">
        <v>1</v>
      </c>
      <c r="Z9" s="883">
        <v>1</v>
      </c>
      <c r="AA9" s="1514">
        <v>1</v>
      </c>
    </row>
    <row r="10" spans="1:27" ht="18" customHeight="1">
      <c r="A10" s="884" t="s">
        <v>719</v>
      </c>
      <c r="B10" s="885">
        <v>1</v>
      </c>
      <c r="C10" s="885">
        <v>1</v>
      </c>
      <c r="D10" s="885">
        <v>1</v>
      </c>
      <c r="E10" s="885">
        <v>1</v>
      </c>
      <c r="F10" s="885">
        <v>1</v>
      </c>
      <c r="G10" s="885">
        <v>1</v>
      </c>
      <c r="H10" s="885">
        <v>1</v>
      </c>
      <c r="I10" s="885">
        <v>1</v>
      </c>
      <c r="J10" s="885">
        <v>1</v>
      </c>
      <c r="K10" s="885">
        <v>1</v>
      </c>
      <c r="L10" s="884" t="s">
        <v>719</v>
      </c>
      <c r="M10" s="882">
        <v>1</v>
      </c>
      <c r="N10" s="882">
        <v>1</v>
      </c>
      <c r="O10" s="882">
        <v>1</v>
      </c>
      <c r="P10" s="882">
        <v>1</v>
      </c>
      <c r="Q10" s="882">
        <v>1</v>
      </c>
      <c r="R10" s="885">
        <v>1</v>
      </c>
      <c r="S10" s="885">
        <v>1</v>
      </c>
      <c r="T10" s="885">
        <v>1</v>
      </c>
      <c r="U10" s="885">
        <v>1</v>
      </c>
      <c r="V10" s="885">
        <v>1</v>
      </c>
      <c r="W10" s="885">
        <v>1</v>
      </c>
      <c r="X10" s="885">
        <v>1</v>
      </c>
      <c r="Y10" s="885">
        <v>1</v>
      </c>
      <c r="Z10" s="885">
        <v>1</v>
      </c>
      <c r="AA10" s="1515">
        <v>1</v>
      </c>
    </row>
    <row r="11" spans="1:27" ht="18" customHeight="1">
      <c r="A11" s="886" t="s">
        <v>720</v>
      </c>
      <c r="B11" s="887">
        <v>169</v>
      </c>
      <c r="C11" s="887">
        <v>287</v>
      </c>
      <c r="D11" s="887">
        <v>629</v>
      </c>
      <c r="E11" s="887">
        <v>1150</v>
      </c>
      <c r="F11" s="887">
        <v>1245</v>
      </c>
      <c r="G11" s="887">
        <v>1630</v>
      </c>
      <c r="H11" s="887">
        <v>1646</v>
      </c>
      <c r="I11" s="887">
        <v>1293</v>
      </c>
      <c r="J11" s="887">
        <v>1293</v>
      </c>
      <c r="K11" s="887">
        <v>1292</v>
      </c>
      <c r="L11" s="886" t="s">
        <v>720</v>
      </c>
      <c r="M11" s="888">
        <v>1159</v>
      </c>
      <c r="N11" s="888">
        <v>747</v>
      </c>
      <c r="O11" s="888">
        <v>769</v>
      </c>
      <c r="P11" s="888">
        <v>774</v>
      </c>
      <c r="Q11" s="888">
        <v>753</v>
      </c>
      <c r="R11" s="887">
        <v>757</v>
      </c>
      <c r="S11" s="887">
        <v>750</v>
      </c>
      <c r="T11" s="887">
        <v>709</v>
      </c>
      <c r="U11" s="887">
        <v>695</v>
      </c>
      <c r="V11" s="887">
        <v>828</v>
      </c>
      <c r="W11" s="887">
        <v>801</v>
      </c>
      <c r="X11" s="887">
        <v>821</v>
      </c>
      <c r="Y11" s="887">
        <v>883</v>
      </c>
      <c r="Z11" s="887">
        <v>825</v>
      </c>
      <c r="AA11" s="1516">
        <v>891</v>
      </c>
    </row>
    <row r="12" spans="1:27" ht="18" customHeight="1">
      <c r="A12" s="884" t="s">
        <v>721</v>
      </c>
      <c r="B12" s="882">
        <v>0</v>
      </c>
      <c r="C12" s="882">
        <v>66</v>
      </c>
      <c r="D12" s="882">
        <v>401</v>
      </c>
      <c r="E12" s="882">
        <v>879</v>
      </c>
      <c r="F12" s="882">
        <v>970</v>
      </c>
      <c r="G12" s="882">
        <v>1355</v>
      </c>
      <c r="H12" s="882">
        <v>1368</v>
      </c>
      <c r="I12" s="882">
        <v>1015</v>
      </c>
      <c r="J12" s="882">
        <v>1015</v>
      </c>
      <c r="K12" s="882">
        <v>1014</v>
      </c>
      <c r="L12" s="884" t="s">
        <v>721</v>
      </c>
      <c r="M12" s="882">
        <v>881</v>
      </c>
      <c r="N12" s="882">
        <v>747</v>
      </c>
      <c r="O12" s="882">
        <v>769</v>
      </c>
      <c r="P12" s="882">
        <v>774</v>
      </c>
      <c r="Q12" s="889">
        <v>753</v>
      </c>
      <c r="R12" s="882">
        <v>757</v>
      </c>
      <c r="S12" s="882">
        <v>750</v>
      </c>
      <c r="T12" s="882">
        <v>709</v>
      </c>
      <c r="U12" s="882">
        <v>695</v>
      </c>
      <c r="V12" s="882">
        <v>828</v>
      </c>
      <c r="W12" s="882">
        <v>801</v>
      </c>
      <c r="X12" s="882">
        <v>821</v>
      </c>
      <c r="Y12" s="882">
        <v>883</v>
      </c>
      <c r="Z12" s="882">
        <v>825</v>
      </c>
      <c r="AA12" s="1517">
        <v>891</v>
      </c>
    </row>
    <row r="13" spans="1:27" ht="18" customHeight="1">
      <c r="A13" s="890" t="s">
        <v>722</v>
      </c>
      <c r="B13" s="891">
        <v>169</v>
      </c>
      <c r="C13" s="891">
        <v>221</v>
      </c>
      <c r="D13" s="891">
        <v>228</v>
      </c>
      <c r="E13" s="891">
        <v>271</v>
      </c>
      <c r="F13" s="891">
        <v>275</v>
      </c>
      <c r="G13" s="891">
        <v>275</v>
      </c>
      <c r="H13" s="891">
        <v>278</v>
      </c>
      <c r="I13" s="891">
        <v>278</v>
      </c>
      <c r="J13" s="891">
        <v>278</v>
      </c>
      <c r="K13" s="891">
        <v>278</v>
      </c>
      <c r="L13" s="890" t="s">
        <v>722</v>
      </c>
      <c r="M13" s="891">
        <v>278</v>
      </c>
      <c r="N13" s="891">
        <v>0</v>
      </c>
      <c r="O13" s="891">
        <v>0</v>
      </c>
      <c r="P13" s="891">
        <v>0</v>
      </c>
      <c r="Q13" s="891">
        <v>0</v>
      </c>
      <c r="R13" s="891">
        <v>0</v>
      </c>
      <c r="S13" s="891">
        <v>0</v>
      </c>
      <c r="T13" s="891">
        <v>0</v>
      </c>
      <c r="U13" s="891">
        <v>0</v>
      </c>
      <c r="V13" s="891">
        <v>0</v>
      </c>
      <c r="W13" s="891">
        <v>0</v>
      </c>
      <c r="X13" s="891">
        <v>0</v>
      </c>
      <c r="Y13" s="891">
        <v>0</v>
      </c>
      <c r="Z13" s="891">
        <v>0</v>
      </c>
      <c r="AA13" s="1518">
        <v>0</v>
      </c>
    </row>
    <row r="14" spans="1:27" ht="18" customHeight="1">
      <c r="A14" s="892" t="s">
        <v>723</v>
      </c>
      <c r="B14" s="887">
        <v>84</v>
      </c>
      <c r="C14" s="887">
        <v>127</v>
      </c>
      <c r="D14" s="887">
        <v>872</v>
      </c>
      <c r="E14" s="887">
        <v>674</v>
      </c>
      <c r="F14" s="887">
        <v>680</v>
      </c>
      <c r="G14" s="887">
        <v>657</v>
      </c>
      <c r="H14" s="887">
        <v>564</v>
      </c>
      <c r="I14" s="887">
        <v>478</v>
      </c>
      <c r="J14" s="887">
        <v>540</v>
      </c>
      <c r="K14" s="887">
        <v>541</v>
      </c>
      <c r="L14" s="892" t="s">
        <v>723</v>
      </c>
      <c r="M14" s="893">
        <v>541</v>
      </c>
      <c r="N14" s="893">
        <v>244</v>
      </c>
      <c r="O14" s="893">
        <v>249</v>
      </c>
      <c r="P14" s="893">
        <v>252</v>
      </c>
      <c r="Q14" s="893">
        <v>304</v>
      </c>
      <c r="R14" s="893">
        <v>316</v>
      </c>
      <c r="S14" s="893">
        <v>338</v>
      </c>
      <c r="T14" s="893">
        <v>315</v>
      </c>
      <c r="U14" s="893">
        <v>298</v>
      </c>
      <c r="V14" s="893">
        <v>310</v>
      </c>
      <c r="W14" s="893">
        <v>311</v>
      </c>
      <c r="X14" s="893">
        <v>323</v>
      </c>
      <c r="Y14" s="893">
        <v>249</v>
      </c>
      <c r="Z14" s="893">
        <v>247</v>
      </c>
      <c r="AA14" s="1519">
        <v>239</v>
      </c>
    </row>
    <row r="15" spans="1:27" ht="18" customHeight="1">
      <c r="A15" s="894" t="s">
        <v>724</v>
      </c>
      <c r="B15" s="882"/>
      <c r="C15" s="882"/>
      <c r="D15" s="882">
        <v>618</v>
      </c>
      <c r="E15" s="882">
        <v>310</v>
      </c>
      <c r="F15" s="882">
        <v>290</v>
      </c>
      <c r="G15" s="882">
        <v>279</v>
      </c>
      <c r="H15" s="882">
        <v>279</v>
      </c>
      <c r="I15" s="882">
        <v>270</v>
      </c>
      <c r="J15" s="882">
        <v>279</v>
      </c>
      <c r="K15" s="882">
        <v>280</v>
      </c>
      <c r="L15" s="894" t="s">
        <v>905</v>
      </c>
      <c r="M15" s="882">
        <v>280</v>
      </c>
      <c r="N15" s="882">
        <v>98</v>
      </c>
      <c r="O15" s="882">
        <v>102</v>
      </c>
      <c r="P15" s="882">
        <v>104</v>
      </c>
      <c r="Q15" s="882">
        <v>107</v>
      </c>
      <c r="R15" s="882">
        <v>112</v>
      </c>
      <c r="S15" s="882">
        <v>112</v>
      </c>
      <c r="T15" s="882">
        <v>112</v>
      </c>
      <c r="U15" s="882">
        <v>114</v>
      </c>
      <c r="V15" s="882">
        <v>114</v>
      </c>
      <c r="W15" s="882">
        <v>114</v>
      </c>
      <c r="X15" s="882">
        <v>114</v>
      </c>
      <c r="Y15" s="882">
        <v>65</v>
      </c>
      <c r="Z15" s="882">
        <v>67</v>
      </c>
      <c r="AA15" s="1517">
        <v>69</v>
      </c>
    </row>
    <row r="16" spans="1:27" ht="18" customHeight="1">
      <c r="A16" s="894" t="s">
        <v>725</v>
      </c>
      <c r="B16" s="882">
        <v>80</v>
      </c>
      <c r="C16" s="882">
        <v>100</v>
      </c>
      <c r="D16" s="882">
        <v>105</v>
      </c>
      <c r="E16" s="882">
        <v>105</v>
      </c>
      <c r="F16" s="882">
        <v>103</v>
      </c>
      <c r="G16" s="882">
        <v>90</v>
      </c>
      <c r="H16" s="882">
        <v>90</v>
      </c>
      <c r="I16" s="882">
        <v>83</v>
      </c>
      <c r="J16" s="882">
        <v>57</v>
      </c>
      <c r="K16" s="882">
        <v>57</v>
      </c>
      <c r="L16" s="894" t="s">
        <v>725</v>
      </c>
      <c r="M16" s="882">
        <v>57</v>
      </c>
      <c r="N16" s="882">
        <v>57</v>
      </c>
      <c r="O16" s="882">
        <v>57</v>
      </c>
      <c r="P16" s="882">
        <v>57</v>
      </c>
      <c r="Q16" s="883">
        <v>103</v>
      </c>
      <c r="R16" s="882">
        <v>103</v>
      </c>
      <c r="S16" s="882">
        <v>103</v>
      </c>
      <c r="T16" s="882">
        <v>77</v>
      </c>
      <c r="U16" s="882">
        <v>54</v>
      </c>
      <c r="V16" s="882">
        <v>49</v>
      </c>
      <c r="W16" s="882">
        <v>49</v>
      </c>
      <c r="X16" s="882">
        <v>61</v>
      </c>
      <c r="Y16" s="882">
        <v>60</v>
      </c>
      <c r="Z16" s="882">
        <v>53</v>
      </c>
      <c r="AA16" s="1517">
        <v>48</v>
      </c>
    </row>
    <row r="17" spans="1:27" ht="18" customHeight="1">
      <c r="A17" s="894" t="s">
        <v>726</v>
      </c>
      <c r="B17" s="882" t="s">
        <v>47</v>
      </c>
      <c r="C17" s="882" t="s">
        <v>47</v>
      </c>
      <c r="D17" s="882" t="s">
        <v>47</v>
      </c>
      <c r="E17" s="883">
        <v>3</v>
      </c>
      <c r="F17" s="883">
        <v>4</v>
      </c>
      <c r="G17" s="883">
        <v>4</v>
      </c>
      <c r="H17" s="883">
        <v>5</v>
      </c>
      <c r="I17" s="883">
        <v>5</v>
      </c>
      <c r="J17" s="895">
        <v>5</v>
      </c>
      <c r="K17" s="883">
        <v>5</v>
      </c>
      <c r="L17" s="894" t="s">
        <v>726</v>
      </c>
      <c r="M17" s="882">
        <v>5</v>
      </c>
      <c r="N17" s="882">
        <v>5</v>
      </c>
      <c r="O17" s="882">
        <v>5</v>
      </c>
      <c r="P17" s="882">
        <v>5</v>
      </c>
      <c r="Q17" s="882">
        <v>5</v>
      </c>
      <c r="R17" s="883">
        <v>5</v>
      </c>
      <c r="S17" s="883">
        <v>5</v>
      </c>
      <c r="T17" s="883">
        <v>5</v>
      </c>
      <c r="U17" s="883">
        <v>5</v>
      </c>
      <c r="V17" s="883">
        <v>5</v>
      </c>
      <c r="W17" s="883">
        <v>5</v>
      </c>
      <c r="X17" s="883">
        <v>5</v>
      </c>
      <c r="Y17" s="883">
        <v>5</v>
      </c>
      <c r="Z17" s="883">
        <v>2</v>
      </c>
      <c r="AA17" s="1514">
        <v>2</v>
      </c>
    </row>
    <row r="18" spans="1:27" ht="18" customHeight="1">
      <c r="A18" s="894" t="s">
        <v>727</v>
      </c>
      <c r="B18" s="882" t="s">
        <v>47</v>
      </c>
      <c r="C18" s="896">
        <v>23</v>
      </c>
      <c r="D18" s="896">
        <v>145</v>
      </c>
      <c r="E18" s="896">
        <v>252</v>
      </c>
      <c r="F18" s="896">
        <v>279</v>
      </c>
      <c r="G18" s="896">
        <v>280</v>
      </c>
      <c r="H18" s="896">
        <v>186</v>
      </c>
      <c r="I18" s="896">
        <v>115</v>
      </c>
      <c r="J18" s="896">
        <v>194</v>
      </c>
      <c r="K18" s="896">
        <v>194</v>
      </c>
      <c r="L18" s="894" t="s">
        <v>906</v>
      </c>
      <c r="M18" s="882">
        <v>194</v>
      </c>
      <c r="N18" s="882">
        <v>79</v>
      </c>
      <c r="O18" s="882">
        <v>80</v>
      </c>
      <c r="P18" s="882">
        <v>81</v>
      </c>
      <c r="Q18" s="882">
        <v>83</v>
      </c>
      <c r="R18" s="897">
        <v>90</v>
      </c>
      <c r="S18" s="896">
        <v>91</v>
      </c>
      <c r="T18" s="896">
        <v>93</v>
      </c>
      <c r="U18" s="896">
        <v>81</v>
      </c>
      <c r="V18" s="896">
        <v>98</v>
      </c>
      <c r="W18" s="896">
        <v>102</v>
      </c>
      <c r="X18" s="896">
        <v>102</v>
      </c>
      <c r="Y18" s="897">
        <v>82</v>
      </c>
      <c r="Z18" s="897">
        <v>82</v>
      </c>
      <c r="AA18" s="1520">
        <v>82</v>
      </c>
    </row>
    <row r="19" spans="1:27" ht="18" customHeight="1">
      <c r="A19" s="884" t="s">
        <v>728</v>
      </c>
      <c r="B19" s="882">
        <v>1</v>
      </c>
      <c r="C19" s="882">
        <v>1</v>
      </c>
      <c r="D19" s="882">
        <v>1</v>
      </c>
      <c r="E19" s="882">
        <v>1</v>
      </c>
      <c r="F19" s="882">
        <v>1</v>
      </c>
      <c r="G19" s="882">
        <v>1</v>
      </c>
      <c r="H19" s="882">
        <v>1</v>
      </c>
      <c r="I19" s="882">
        <v>1</v>
      </c>
      <c r="J19" s="882">
        <v>1</v>
      </c>
      <c r="K19" s="882">
        <v>1</v>
      </c>
      <c r="L19" s="884" t="s">
        <v>728</v>
      </c>
      <c r="M19" s="882">
        <v>1</v>
      </c>
      <c r="N19" s="882">
        <v>1</v>
      </c>
      <c r="O19" s="882">
        <v>1</v>
      </c>
      <c r="P19" s="882">
        <v>1</v>
      </c>
      <c r="Q19" s="882">
        <v>1</v>
      </c>
      <c r="R19" s="882">
        <v>1</v>
      </c>
      <c r="S19" s="882">
        <v>1</v>
      </c>
      <c r="T19" s="882">
        <v>1</v>
      </c>
      <c r="U19" s="882">
        <v>1</v>
      </c>
      <c r="V19" s="882">
        <v>1</v>
      </c>
      <c r="W19" s="882">
        <v>1</v>
      </c>
      <c r="X19" s="882">
        <v>1</v>
      </c>
      <c r="Y19" s="882">
        <v>1</v>
      </c>
      <c r="Z19" s="882">
        <v>1</v>
      </c>
      <c r="AA19" s="1517">
        <v>1</v>
      </c>
    </row>
    <row r="20" spans="1:27" ht="18" customHeight="1">
      <c r="A20" s="884" t="s">
        <v>729</v>
      </c>
      <c r="B20" s="882">
        <v>1</v>
      </c>
      <c r="C20" s="882">
        <v>1</v>
      </c>
      <c r="D20" s="882">
        <v>1</v>
      </c>
      <c r="E20" s="882">
        <v>1</v>
      </c>
      <c r="F20" s="882">
        <v>1</v>
      </c>
      <c r="G20" s="882">
        <v>1</v>
      </c>
      <c r="H20" s="882">
        <v>1</v>
      </c>
      <c r="I20" s="882">
        <v>1</v>
      </c>
      <c r="J20" s="882">
        <v>1</v>
      </c>
      <c r="K20" s="882">
        <v>1</v>
      </c>
      <c r="L20" s="884" t="s">
        <v>729</v>
      </c>
      <c r="M20" s="882">
        <v>1</v>
      </c>
      <c r="N20" s="882">
        <v>1</v>
      </c>
      <c r="O20" s="882">
        <v>1</v>
      </c>
      <c r="P20" s="882">
        <v>1</v>
      </c>
      <c r="Q20" s="882">
        <v>1</v>
      </c>
      <c r="R20" s="882">
        <v>1</v>
      </c>
      <c r="S20" s="882">
        <v>1</v>
      </c>
      <c r="T20" s="882">
        <v>1</v>
      </c>
      <c r="U20" s="882">
        <v>1</v>
      </c>
      <c r="V20" s="882">
        <v>1</v>
      </c>
      <c r="W20" s="882">
        <v>1</v>
      </c>
      <c r="X20" s="882">
        <v>1</v>
      </c>
      <c r="Y20" s="882">
        <v>1</v>
      </c>
      <c r="Z20" s="882">
        <v>1</v>
      </c>
      <c r="AA20" s="1517">
        <v>1</v>
      </c>
    </row>
    <row r="21" spans="1:27" ht="18" customHeight="1">
      <c r="A21" s="894" t="s">
        <v>730</v>
      </c>
      <c r="B21" s="882">
        <v>1</v>
      </c>
      <c r="C21" s="882">
        <v>1</v>
      </c>
      <c r="D21" s="882">
        <v>1</v>
      </c>
      <c r="E21" s="882">
        <v>1</v>
      </c>
      <c r="F21" s="882">
        <v>1</v>
      </c>
      <c r="G21" s="882">
        <v>1</v>
      </c>
      <c r="H21" s="882">
        <v>1</v>
      </c>
      <c r="I21" s="882">
        <v>1</v>
      </c>
      <c r="J21" s="882">
        <v>1</v>
      </c>
      <c r="K21" s="882">
        <v>1</v>
      </c>
      <c r="L21" s="894" t="s">
        <v>730</v>
      </c>
      <c r="M21" s="882">
        <v>1</v>
      </c>
      <c r="N21" s="882">
        <v>1</v>
      </c>
      <c r="O21" s="882">
        <v>1</v>
      </c>
      <c r="P21" s="882">
        <v>1</v>
      </c>
      <c r="Q21" s="882">
        <v>1</v>
      </c>
      <c r="R21" s="882">
        <v>1</v>
      </c>
      <c r="S21" s="882">
        <v>1</v>
      </c>
      <c r="T21" s="882">
        <v>1</v>
      </c>
      <c r="U21" s="882">
        <v>1</v>
      </c>
      <c r="V21" s="882">
        <v>1</v>
      </c>
      <c r="W21" s="882">
        <v>1</v>
      </c>
      <c r="X21" s="882">
        <v>1</v>
      </c>
      <c r="Y21" s="882">
        <v>1</v>
      </c>
      <c r="Z21" s="882">
        <v>1</v>
      </c>
      <c r="AA21" s="1517">
        <v>1</v>
      </c>
    </row>
    <row r="22" spans="1:27" ht="18" customHeight="1">
      <c r="A22" s="894" t="s">
        <v>731</v>
      </c>
      <c r="B22" s="882">
        <v>1</v>
      </c>
      <c r="C22" s="882">
        <v>1</v>
      </c>
      <c r="D22" s="882">
        <v>1</v>
      </c>
      <c r="E22" s="882">
        <v>1</v>
      </c>
      <c r="F22" s="882">
        <v>1</v>
      </c>
      <c r="G22" s="882">
        <v>1</v>
      </c>
      <c r="H22" s="882">
        <v>1</v>
      </c>
      <c r="I22" s="882">
        <v>1</v>
      </c>
      <c r="J22" s="882">
        <v>1</v>
      </c>
      <c r="K22" s="882">
        <v>1</v>
      </c>
      <c r="L22" s="894" t="s">
        <v>731</v>
      </c>
      <c r="M22" s="882">
        <v>1</v>
      </c>
      <c r="N22" s="882">
        <v>1</v>
      </c>
      <c r="O22" s="882">
        <v>1</v>
      </c>
      <c r="P22" s="882">
        <v>1</v>
      </c>
      <c r="Q22" s="882">
        <v>1</v>
      </c>
      <c r="R22" s="882">
        <v>1</v>
      </c>
      <c r="S22" s="882">
        <v>1</v>
      </c>
      <c r="T22" s="882">
        <v>1</v>
      </c>
      <c r="U22" s="882">
        <v>1</v>
      </c>
      <c r="V22" s="882">
        <v>1</v>
      </c>
      <c r="W22" s="882">
        <v>1</v>
      </c>
      <c r="X22" s="882">
        <v>1</v>
      </c>
      <c r="Y22" s="882">
        <v>1</v>
      </c>
      <c r="Z22" s="882">
        <v>1</v>
      </c>
      <c r="AA22" s="1517">
        <v>1</v>
      </c>
    </row>
    <row r="23" spans="1:27" ht="18" customHeight="1">
      <c r="A23" s="894" t="s">
        <v>732</v>
      </c>
      <c r="B23" s="883"/>
      <c r="C23" s="883"/>
      <c r="D23" s="883"/>
      <c r="E23" s="883"/>
      <c r="F23" s="882"/>
      <c r="G23" s="882"/>
      <c r="H23" s="882"/>
      <c r="I23" s="882">
        <v>1</v>
      </c>
      <c r="J23" s="882">
        <v>1</v>
      </c>
      <c r="K23" s="882">
        <v>1</v>
      </c>
      <c r="L23" s="894" t="s">
        <v>732</v>
      </c>
      <c r="M23" s="882">
        <v>1</v>
      </c>
      <c r="N23" s="882">
        <v>1</v>
      </c>
      <c r="O23" s="882">
        <v>1</v>
      </c>
      <c r="P23" s="882">
        <v>1</v>
      </c>
      <c r="Q23" s="882">
        <v>1</v>
      </c>
      <c r="R23" s="882">
        <v>1</v>
      </c>
      <c r="S23" s="882">
        <v>1</v>
      </c>
      <c r="T23" s="882">
        <v>1</v>
      </c>
      <c r="U23" s="882">
        <v>1</v>
      </c>
      <c r="V23" s="882">
        <v>1</v>
      </c>
      <c r="W23" s="882">
        <v>1</v>
      </c>
      <c r="X23" s="882">
        <v>1</v>
      </c>
      <c r="Y23" s="882">
        <v>1</v>
      </c>
      <c r="Z23" s="882">
        <v>1</v>
      </c>
      <c r="AA23" s="1517">
        <v>1</v>
      </c>
    </row>
    <row r="24" spans="1:27" ht="18" customHeight="1">
      <c r="A24" s="894" t="s">
        <v>733</v>
      </c>
      <c r="B24" s="883"/>
      <c r="C24" s="883"/>
      <c r="D24" s="883"/>
      <c r="E24" s="883"/>
      <c r="F24" s="883"/>
      <c r="G24" s="883"/>
      <c r="H24" s="883"/>
      <c r="I24" s="883"/>
      <c r="J24" s="883"/>
      <c r="K24" s="883"/>
      <c r="L24" s="894" t="s">
        <v>733</v>
      </c>
      <c r="M24" s="882" t="s">
        <v>47</v>
      </c>
      <c r="N24" s="882" t="s">
        <v>47</v>
      </c>
      <c r="O24" s="882" t="s">
        <v>47</v>
      </c>
      <c r="P24" s="882" t="s">
        <v>47</v>
      </c>
      <c r="Q24" s="882">
        <v>1</v>
      </c>
      <c r="R24" s="882">
        <v>1</v>
      </c>
      <c r="S24" s="882">
        <v>1</v>
      </c>
      <c r="T24" s="882">
        <v>1</v>
      </c>
      <c r="U24" s="882">
        <v>1</v>
      </c>
      <c r="V24" s="882">
        <v>1</v>
      </c>
      <c r="W24" s="882">
        <v>1</v>
      </c>
      <c r="X24" s="882">
        <v>1</v>
      </c>
      <c r="Y24" s="882">
        <v>1</v>
      </c>
      <c r="Z24" s="882">
        <v>1</v>
      </c>
      <c r="AA24" s="1517">
        <v>1</v>
      </c>
    </row>
    <row r="25" spans="1:27" ht="18" customHeight="1">
      <c r="A25" s="899" t="s">
        <v>856</v>
      </c>
      <c r="B25" s="1260"/>
      <c r="C25" s="883"/>
      <c r="D25" s="883"/>
      <c r="E25" s="883"/>
      <c r="F25" s="883"/>
      <c r="G25" s="883"/>
      <c r="H25" s="883"/>
      <c r="I25" s="883"/>
      <c r="J25" s="883"/>
      <c r="K25" s="883"/>
      <c r="L25" s="899" t="s">
        <v>856</v>
      </c>
      <c r="M25" s="882" t="s">
        <v>47</v>
      </c>
      <c r="N25" s="882" t="s">
        <v>47</v>
      </c>
      <c r="O25" s="882" t="s">
        <v>47</v>
      </c>
      <c r="P25" s="882" t="s">
        <v>47</v>
      </c>
      <c r="Q25" s="882" t="s">
        <v>47</v>
      </c>
      <c r="R25" s="882" t="s">
        <v>47</v>
      </c>
      <c r="S25" s="882">
        <v>13</v>
      </c>
      <c r="T25" s="882">
        <v>12</v>
      </c>
      <c r="U25" s="882">
        <v>26</v>
      </c>
      <c r="V25" s="882">
        <v>26</v>
      </c>
      <c r="W25" s="882">
        <v>24</v>
      </c>
      <c r="X25" s="882">
        <v>24</v>
      </c>
      <c r="Y25" s="882">
        <v>20</v>
      </c>
      <c r="Z25" s="882">
        <v>26</v>
      </c>
      <c r="AA25" s="1517">
        <v>21</v>
      </c>
    </row>
    <row r="26" spans="1:27" ht="18" customHeight="1">
      <c r="A26" s="899" t="s">
        <v>857</v>
      </c>
      <c r="B26" s="1260"/>
      <c r="C26" s="883"/>
      <c r="D26" s="883"/>
      <c r="E26" s="883"/>
      <c r="F26" s="883"/>
      <c r="G26" s="883"/>
      <c r="H26" s="883"/>
      <c r="I26" s="883"/>
      <c r="J26" s="883"/>
      <c r="K26" s="883"/>
      <c r="L26" s="899" t="s">
        <v>857</v>
      </c>
      <c r="M26" s="882" t="s">
        <v>47</v>
      </c>
      <c r="N26" s="882" t="s">
        <v>47</v>
      </c>
      <c r="O26" s="882" t="s">
        <v>47</v>
      </c>
      <c r="P26" s="882" t="s">
        <v>47</v>
      </c>
      <c r="Q26" s="882" t="s">
        <v>47</v>
      </c>
      <c r="R26" s="882" t="s">
        <v>47</v>
      </c>
      <c r="S26" s="882">
        <v>4</v>
      </c>
      <c r="T26" s="882">
        <v>4</v>
      </c>
      <c r="U26" s="882">
        <v>5</v>
      </c>
      <c r="V26" s="882">
        <v>5</v>
      </c>
      <c r="W26" s="882">
        <v>4</v>
      </c>
      <c r="X26" s="882">
        <v>4</v>
      </c>
      <c r="Y26" s="882">
        <v>4</v>
      </c>
      <c r="Z26" s="882">
        <v>4</v>
      </c>
      <c r="AA26" s="1517">
        <v>4</v>
      </c>
    </row>
    <row r="27" spans="1:27" ht="18" customHeight="1" thickBot="1">
      <c r="A27" s="900" t="s">
        <v>858</v>
      </c>
      <c r="B27" s="1261"/>
      <c r="C27" s="898"/>
      <c r="D27" s="898"/>
      <c r="E27" s="898"/>
      <c r="F27" s="898"/>
      <c r="G27" s="898"/>
      <c r="H27" s="898"/>
      <c r="I27" s="898"/>
      <c r="J27" s="898"/>
      <c r="K27" s="898"/>
      <c r="L27" s="900" t="s">
        <v>858</v>
      </c>
      <c r="M27" s="901" t="s">
        <v>47</v>
      </c>
      <c r="N27" s="902" t="s">
        <v>47</v>
      </c>
      <c r="O27" s="902" t="s">
        <v>47</v>
      </c>
      <c r="P27" s="902" t="s">
        <v>47</v>
      </c>
      <c r="Q27" s="902" t="s">
        <v>47</v>
      </c>
      <c r="R27" s="882" t="s">
        <v>47</v>
      </c>
      <c r="S27" s="882">
        <v>4</v>
      </c>
      <c r="T27" s="882">
        <v>6</v>
      </c>
      <c r="U27" s="882">
        <v>7</v>
      </c>
      <c r="V27" s="882">
        <v>7</v>
      </c>
      <c r="W27" s="882">
        <v>7</v>
      </c>
      <c r="X27" s="882">
        <v>7</v>
      </c>
      <c r="Y27" s="882">
        <v>7</v>
      </c>
      <c r="Z27" s="882">
        <v>7</v>
      </c>
      <c r="AA27" s="1521">
        <v>7</v>
      </c>
    </row>
    <row r="28" spans="1:27" s="876" customFormat="1" ht="19.5" customHeight="1">
      <c r="A28" s="903" t="s">
        <v>52</v>
      </c>
      <c r="B28" s="903"/>
      <c r="C28" s="903"/>
      <c r="D28" s="903"/>
      <c r="E28" s="903"/>
      <c r="F28" s="903"/>
      <c r="G28" s="903"/>
      <c r="H28" s="903"/>
      <c r="I28" s="903"/>
      <c r="J28" s="903"/>
      <c r="K28" s="903"/>
      <c r="L28" s="903" t="s">
        <v>52</v>
      </c>
      <c r="M28" s="903"/>
      <c r="N28" s="903"/>
      <c r="O28" s="903"/>
      <c r="P28" s="903"/>
      <c r="Q28" s="1262"/>
      <c r="R28" s="1263"/>
      <c r="S28" s="1263"/>
      <c r="T28" s="1264"/>
      <c r="U28" s="1263"/>
      <c r="V28" s="1264"/>
      <c r="W28" s="1264"/>
      <c r="X28" s="1264"/>
      <c r="Y28" s="1264"/>
      <c r="Z28" s="1264"/>
      <c r="AA28" s="1264"/>
    </row>
    <row r="29" spans="1:27" s="876" customFormat="1" ht="19.5" customHeight="1">
      <c r="A29" s="904" t="s">
        <v>819</v>
      </c>
      <c r="B29" s="906"/>
      <c r="C29" s="906"/>
      <c r="D29" s="906"/>
      <c r="E29" s="906"/>
      <c r="F29" s="906"/>
      <c r="G29" s="906"/>
      <c r="H29" s="906"/>
      <c r="I29" s="906"/>
      <c r="J29" s="906"/>
      <c r="K29" s="906"/>
      <c r="L29" s="904" t="s">
        <v>819</v>
      </c>
      <c r="M29" s="906"/>
      <c r="N29" s="906"/>
      <c r="O29" s="906"/>
      <c r="P29" s="906"/>
      <c r="Q29" s="906"/>
      <c r="R29" s="906"/>
      <c r="S29" s="906"/>
      <c r="T29" s="906"/>
      <c r="U29" s="906"/>
      <c r="V29" s="906"/>
      <c r="W29" s="906"/>
      <c r="X29" s="906"/>
      <c r="Y29" s="906"/>
      <c r="Z29" s="906"/>
      <c r="AA29" s="906"/>
    </row>
    <row r="30" spans="1:27" s="876" customFormat="1" ht="19.5" customHeight="1">
      <c r="A30" s="906"/>
      <c r="B30" s="906"/>
      <c r="C30" s="906"/>
      <c r="D30" s="906"/>
      <c r="E30" s="906"/>
      <c r="F30" s="906"/>
      <c r="G30" s="906"/>
      <c r="H30" s="906"/>
      <c r="I30" s="906"/>
      <c r="J30" s="906"/>
      <c r="K30" s="906"/>
      <c r="L30" s="1265" t="s">
        <v>859</v>
      </c>
      <c r="M30" s="906"/>
      <c r="N30" s="906"/>
      <c r="O30" s="906"/>
      <c r="P30" s="906"/>
      <c r="Q30" s="906"/>
      <c r="R30" s="906"/>
      <c r="S30" s="906"/>
      <c r="T30" s="906"/>
      <c r="U30" s="906"/>
      <c r="V30" s="906"/>
      <c r="W30" s="906"/>
      <c r="X30" s="906"/>
      <c r="Y30" s="906"/>
      <c r="Z30" s="906"/>
      <c r="AA30" s="906"/>
    </row>
    <row r="31" spans="1:27" s="876" customFormat="1" ht="19.5" customHeight="1">
      <c r="A31" s="1553"/>
      <c r="B31" s="906"/>
      <c r="C31" s="906"/>
      <c r="D31" s="906"/>
      <c r="E31" s="906"/>
      <c r="F31" s="906"/>
      <c r="G31" s="906"/>
      <c r="H31" s="906"/>
      <c r="I31" s="906"/>
      <c r="J31" s="906"/>
      <c r="K31" s="906"/>
      <c r="L31" s="1265" t="s">
        <v>860</v>
      </c>
      <c r="M31" s="906"/>
      <c r="N31" s="906"/>
      <c r="O31" s="906"/>
      <c r="P31" s="906"/>
      <c r="Q31" s="906"/>
      <c r="R31" s="906"/>
      <c r="S31" s="906"/>
      <c r="T31" s="906"/>
      <c r="U31" s="906"/>
      <c r="V31" s="906"/>
      <c r="W31" s="906"/>
      <c r="X31" s="906"/>
      <c r="Y31" s="906"/>
      <c r="Z31" s="906"/>
      <c r="AA31" s="906"/>
    </row>
    <row r="32" spans="1:27" s="876" customFormat="1" ht="19.5" customHeight="1">
      <c r="A32" s="905"/>
      <c r="B32" s="906"/>
      <c r="C32" s="906"/>
      <c r="D32" s="906"/>
      <c r="E32" s="906"/>
      <c r="F32" s="906"/>
      <c r="G32" s="906"/>
      <c r="H32" s="906"/>
      <c r="I32" s="906"/>
      <c r="J32" s="906"/>
      <c r="K32" s="906"/>
      <c r="L32" s="906" t="s">
        <v>1085</v>
      </c>
      <c r="M32" s="906"/>
      <c r="N32" s="906"/>
      <c r="O32" s="906"/>
      <c r="P32" s="906"/>
      <c r="Q32" s="906"/>
      <c r="R32" s="906"/>
      <c r="S32" s="906"/>
      <c r="T32" s="906"/>
      <c r="U32" s="906"/>
      <c r="V32" s="906"/>
      <c r="W32" s="906"/>
      <c r="X32" s="906"/>
      <c r="Y32" s="906"/>
      <c r="Z32" s="906"/>
      <c r="AA32" s="906"/>
    </row>
    <row r="33" spans="1:27" s="876" customFormat="1" ht="19.5" customHeight="1">
      <c r="A33" s="905"/>
      <c r="B33" s="906"/>
      <c r="C33" s="906"/>
      <c r="D33" s="906"/>
      <c r="E33" s="906"/>
      <c r="F33" s="906"/>
      <c r="G33" s="906"/>
      <c r="H33" s="906"/>
      <c r="I33" s="906"/>
      <c r="J33" s="906"/>
      <c r="K33" s="906"/>
      <c r="L33" s="906" t="s">
        <v>1086</v>
      </c>
      <c r="M33" s="906"/>
      <c r="N33" s="906"/>
      <c r="O33" s="906"/>
      <c r="P33" s="906"/>
      <c r="Q33" s="906"/>
      <c r="R33" s="906"/>
      <c r="S33" s="906"/>
      <c r="T33" s="906"/>
      <c r="U33" s="906"/>
      <c r="V33" s="906"/>
      <c r="W33" s="906"/>
      <c r="X33" s="906"/>
      <c r="Y33" s="906"/>
      <c r="Z33" s="906"/>
      <c r="AA33" s="906"/>
    </row>
    <row r="34" spans="1:27" s="876" customFormat="1" ht="19.5" customHeight="1">
      <c r="A34" s="905"/>
      <c r="B34" s="906"/>
      <c r="C34" s="906"/>
      <c r="D34" s="906"/>
      <c r="E34" s="906"/>
      <c r="F34" s="906"/>
      <c r="G34" s="906"/>
      <c r="H34" s="906"/>
      <c r="I34" s="906"/>
      <c r="J34" s="906"/>
      <c r="K34" s="906"/>
      <c r="L34" s="906" t="s">
        <v>1087</v>
      </c>
      <c r="M34" s="906"/>
      <c r="N34" s="906"/>
      <c r="O34" s="906"/>
      <c r="P34" s="906"/>
      <c r="Q34" s="906"/>
      <c r="R34" s="906"/>
      <c r="S34" s="906"/>
      <c r="T34" s="906"/>
      <c r="U34" s="906"/>
      <c r="V34" s="906"/>
      <c r="W34" s="906"/>
      <c r="X34" s="906"/>
      <c r="Y34" s="906"/>
      <c r="Z34" s="906"/>
      <c r="AA34" s="906"/>
    </row>
    <row r="35" spans="1:27" ht="20.25">
      <c r="A35" s="907"/>
      <c r="L35" s="907"/>
    </row>
    <row r="36" spans="1:27" ht="20.25">
      <c r="A36" s="907"/>
      <c r="L36" s="907"/>
    </row>
    <row r="37" spans="1:27" ht="20.25">
      <c r="A37" s="907"/>
      <c r="L37" s="907"/>
    </row>
    <row r="38" spans="1:27" ht="20.25">
      <c r="A38" s="907"/>
      <c r="L38" s="907"/>
    </row>
    <row r="39" spans="1:27" ht="20.25">
      <c r="A39" s="907"/>
      <c r="L39" s="907"/>
    </row>
    <row r="40" spans="1:27" ht="20.25">
      <c r="A40" s="907"/>
      <c r="L40" s="907"/>
    </row>
    <row r="41" spans="1:27" ht="20.25">
      <c r="A41" s="907"/>
      <c r="L41" s="907"/>
    </row>
    <row r="42" spans="1:27" ht="20.25">
      <c r="A42" s="907"/>
      <c r="L42" s="907"/>
    </row>
    <row r="43" spans="1:27" ht="20.25">
      <c r="A43" s="907"/>
      <c r="L43" s="907"/>
    </row>
    <row r="44" spans="1:27" ht="20.25">
      <c r="A44" s="907"/>
      <c r="L44" s="907"/>
    </row>
    <row r="45" spans="1:27" ht="20.25">
      <c r="A45" s="907"/>
      <c r="L45" s="907"/>
    </row>
    <row r="46" spans="1:27" ht="20.25">
      <c r="A46" s="907"/>
      <c r="L46" s="907"/>
    </row>
    <row r="47" spans="1:27" ht="20.25">
      <c r="A47" s="908"/>
      <c r="L47" s="908"/>
    </row>
    <row r="48" spans="1:27" ht="20.25">
      <c r="A48" s="909"/>
      <c r="L48" s="909"/>
    </row>
    <row r="49" spans="1:12" ht="20.25">
      <c r="A49" s="908"/>
      <c r="L49" s="908"/>
    </row>
    <row r="50" spans="1:12" ht="20.25">
      <c r="A50" s="909"/>
      <c r="L50" s="909"/>
    </row>
    <row r="51" spans="1:12">
      <c r="A51" s="910"/>
      <c r="L51" s="910"/>
    </row>
    <row r="52" spans="1:12" ht="20.25">
      <c r="A52" s="911"/>
      <c r="L52" s="911"/>
    </row>
    <row r="53" spans="1:12" ht="20.25">
      <c r="A53" s="907"/>
      <c r="L53" s="907"/>
    </row>
    <row r="54" spans="1:12" ht="20.25">
      <c r="A54" s="907"/>
      <c r="L54" s="907"/>
    </row>
    <row r="55" spans="1:12" ht="20.25">
      <c r="A55" s="907"/>
      <c r="L55" s="907"/>
    </row>
    <row r="56" spans="1:12" ht="20.25">
      <c r="A56" s="907"/>
      <c r="L56" s="907"/>
    </row>
    <row r="57" spans="1:12" ht="20.25">
      <c r="A57" s="907"/>
      <c r="L57" s="907"/>
    </row>
    <row r="58" spans="1:12" ht="20.25">
      <c r="A58" s="907"/>
      <c r="L58" s="907"/>
    </row>
    <row r="59" spans="1:12" ht="20.25">
      <c r="A59" s="907"/>
      <c r="L59" s="907"/>
    </row>
    <row r="60" spans="1:12" ht="20.25">
      <c r="A60" s="907"/>
      <c r="L60" s="907"/>
    </row>
    <row r="61" spans="1:12" ht="20.25">
      <c r="A61" s="907"/>
      <c r="L61" s="907"/>
    </row>
    <row r="62" spans="1:12" ht="20.25">
      <c r="A62" s="907"/>
      <c r="L62" s="907"/>
    </row>
    <row r="63" spans="1:12" ht="20.25">
      <c r="A63" s="907"/>
      <c r="L63" s="907"/>
    </row>
    <row r="64" spans="1:12" ht="17.25" customHeight="1">
      <c r="A64" s="907"/>
      <c r="L64" s="907"/>
    </row>
    <row r="65" spans="1:12" ht="20.25">
      <c r="A65" s="907"/>
      <c r="L65" s="907"/>
    </row>
    <row r="66" spans="1:12" ht="20.25">
      <c r="A66" s="907"/>
      <c r="L66" s="907"/>
    </row>
    <row r="67" spans="1:12" ht="20.25">
      <c r="A67" s="907"/>
      <c r="L67" s="907"/>
    </row>
    <row r="68" spans="1:12" ht="20.25">
      <c r="A68" s="907"/>
      <c r="L68" s="907"/>
    </row>
    <row r="69" spans="1:12" ht="20.25">
      <c r="A69" s="912"/>
      <c r="L69" s="912"/>
    </row>
    <row r="70" spans="1:12">
      <c r="A70" s="913"/>
      <c r="L70" s="913"/>
    </row>
    <row r="71" spans="1:12">
      <c r="A71" s="913"/>
      <c r="L71" s="913"/>
    </row>
    <row r="72" spans="1:12">
      <c r="A72" s="913"/>
      <c r="L72" s="913"/>
    </row>
    <row r="73" spans="1:12">
      <c r="A73" s="913"/>
      <c r="L73" s="913"/>
    </row>
    <row r="74" spans="1:12">
      <c r="A74" s="913"/>
      <c r="L74" s="913"/>
    </row>
    <row r="75" spans="1:12">
      <c r="A75" s="913"/>
      <c r="L75" s="913"/>
    </row>
  </sheetData>
  <hyperlinks>
    <hyperlink ref="A1" location="Menu!A1" display="Return to Menu"/>
  </hyperlinks>
  <pageMargins left="0.68110236199999996" right="0.23622047244094499" top="0.77362204700000003" bottom="0.74803149606299202" header="0.511811023622047" footer="0.511811023622047"/>
  <pageSetup paperSize="9" scale="78" fitToWidth="2" fitToHeight="2" orientation="landscape" r:id="rId1"/>
  <headerFooter alignWithMargins="0"/>
  <colBreaks count="1" manualBreakCount="1">
    <brk id="11" max="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CR109"/>
  <sheetViews>
    <sheetView view="pageBreakPreview" zoomScaleNormal="100" zoomScaleSheetLayoutView="100" zoomScalePageLayoutView="70" workbookViewId="0">
      <pane xSplit="1" ySplit="4" topLeftCell="B5" activePane="bottomRight" state="frozen"/>
      <selection activeCell="I10" sqref="I10"/>
      <selection pane="topRight" activeCell="I10" sqref="I10"/>
      <selection pane="bottomLeft" activeCell="I10" sqref="I10"/>
      <selection pane="bottomRight"/>
    </sheetView>
  </sheetViews>
  <sheetFormatPr defaultRowHeight="15.75"/>
  <cols>
    <col min="1" max="1" width="63.85546875" style="23" customWidth="1"/>
    <col min="2" max="14" width="10.85546875" style="23" customWidth="1"/>
    <col min="15" max="15" width="63.85546875" style="23" customWidth="1"/>
    <col min="16" max="20" width="11" style="23" customWidth="1"/>
    <col min="21" max="21" width="13.42578125" style="23" customWidth="1"/>
    <col min="22" max="22" width="12" style="23" customWidth="1"/>
    <col min="23" max="23" width="12.5703125" style="23" customWidth="1"/>
    <col min="24" max="24" width="11" style="23" customWidth="1"/>
    <col min="25" max="25" width="12.42578125" style="23" customWidth="1"/>
    <col min="26" max="26" width="12" style="23" customWidth="1"/>
    <col min="27" max="27" width="11.5703125" style="23" customWidth="1"/>
    <col min="28" max="28" width="63.85546875" style="23" customWidth="1"/>
    <col min="29" max="29" width="13" style="23" customWidth="1"/>
    <col min="30" max="30" width="11.7109375" style="23" customWidth="1"/>
    <col min="31" max="31" width="13.5703125" style="23" customWidth="1"/>
    <col min="32" max="33" width="11.7109375" style="23" customWidth="1"/>
    <col min="34" max="36" width="13" style="23" customWidth="1"/>
    <col min="37" max="38" width="13.28515625" style="23" customWidth="1"/>
    <col min="39" max="39" width="14" style="23" customWidth="1"/>
    <col min="40" max="40" width="12.5703125" style="23" customWidth="1"/>
    <col min="41" max="41" width="13" style="23" customWidth="1"/>
    <col min="42" max="43" width="13.140625" style="23" customWidth="1"/>
    <col min="44" max="47" width="14.7109375" style="444" bestFit="1" customWidth="1"/>
    <col min="48" max="51" width="14.7109375" style="451" bestFit="1" customWidth="1"/>
    <col min="52" max="55" width="14.7109375" style="459" bestFit="1" customWidth="1"/>
    <col min="56" max="59" width="14.7109375" style="466" bestFit="1" customWidth="1"/>
    <col min="60" max="63" width="14.7109375" style="473" bestFit="1" customWidth="1"/>
    <col min="64" max="64" width="9.140625" style="14"/>
    <col min="65" max="65" width="56.28515625" style="14" bestFit="1" customWidth="1"/>
    <col min="66" max="70" width="15.5703125" style="14" bestFit="1" customWidth="1"/>
    <col min="71" max="71" width="16.85546875" style="14" bestFit="1" customWidth="1"/>
    <col min="72" max="72" width="15.5703125" style="14" bestFit="1" customWidth="1"/>
    <col min="73" max="73" width="16.85546875" style="14" bestFit="1" customWidth="1"/>
    <col min="74" max="78" width="15.5703125" style="14" bestFit="1" customWidth="1"/>
    <col min="79" max="79" width="16.85546875" style="14" bestFit="1" customWidth="1"/>
    <col min="80" max="82" width="18.28515625" style="14" bestFit="1" customWidth="1"/>
    <col min="83" max="86" width="17.28515625" style="14" bestFit="1" customWidth="1"/>
    <col min="87" max="16384" width="9.140625" style="14"/>
  </cols>
  <sheetData>
    <row r="1" spans="1:86" ht="26.25">
      <c r="A1" s="1867" t="s">
        <v>1425</v>
      </c>
    </row>
    <row r="2" spans="1:86" s="1855" customFormat="1" ht="17.25" customHeight="1" thickBot="1">
      <c r="A2" s="181" t="s">
        <v>1044</v>
      </c>
      <c r="B2" s="181"/>
      <c r="C2" s="181"/>
      <c r="D2" s="1844"/>
      <c r="E2" s="181"/>
      <c r="F2" s="181"/>
      <c r="G2" s="181"/>
      <c r="H2" s="181"/>
      <c r="I2" s="181"/>
      <c r="J2" s="1845"/>
      <c r="K2" s="1845"/>
      <c r="L2" s="1845"/>
      <c r="M2" s="1845"/>
      <c r="N2" s="1845"/>
      <c r="O2" s="181" t="s">
        <v>1044</v>
      </c>
      <c r="P2" s="1845"/>
      <c r="Q2" s="1845"/>
      <c r="R2" s="1845"/>
      <c r="S2" s="1846"/>
      <c r="T2" s="1845"/>
      <c r="U2" s="1845"/>
      <c r="V2" s="1845"/>
      <c r="W2" s="1845"/>
      <c r="X2" s="1845"/>
      <c r="Y2" s="1845"/>
      <c r="Z2" s="1845"/>
      <c r="AA2" s="181"/>
      <c r="AB2" s="181" t="s">
        <v>1045</v>
      </c>
      <c r="AC2" s="1845"/>
      <c r="AD2" s="1845"/>
      <c r="AE2" s="1847"/>
      <c r="AF2" s="1848"/>
      <c r="AG2" s="1847"/>
      <c r="AH2" s="1847"/>
      <c r="AI2" s="1847"/>
      <c r="AJ2" s="1845"/>
      <c r="AK2" s="1845"/>
      <c r="AL2" s="1845"/>
      <c r="AM2" s="1845"/>
      <c r="AN2" s="1845"/>
      <c r="AO2" s="1845"/>
      <c r="AP2" s="1845"/>
      <c r="AQ2" s="1845"/>
      <c r="AR2" s="1849"/>
      <c r="AS2" s="1849"/>
      <c r="AT2" s="1849"/>
      <c r="AU2" s="1849"/>
      <c r="AV2" s="1850"/>
      <c r="AW2" s="1850"/>
      <c r="AX2" s="1850"/>
      <c r="AY2" s="1851"/>
      <c r="AZ2" s="1852"/>
      <c r="BA2" s="1852"/>
      <c r="BB2" s="1852"/>
      <c r="BC2" s="1852"/>
      <c r="BD2" s="1853"/>
      <c r="BE2" s="1853"/>
      <c r="BF2" s="1853"/>
      <c r="BG2" s="1853"/>
      <c r="BH2" s="1854"/>
      <c r="BI2" s="1854"/>
      <c r="BJ2" s="1854"/>
      <c r="BK2" s="1854"/>
      <c r="BM2" s="1856"/>
    </row>
    <row r="3" spans="1:86" s="735" customFormat="1" ht="18" customHeight="1">
      <c r="A3" s="1877" t="s">
        <v>53</v>
      </c>
      <c r="B3" s="726"/>
      <c r="C3" s="727"/>
      <c r="D3" s="727"/>
      <c r="E3" s="727"/>
      <c r="F3" s="727"/>
      <c r="G3" s="727"/>
      <c r="H3" s="727"/>
      <c r="I3" s="727"/>
      <c r="J3" s="727"/>
      <c r="K3" s="727"/>
      <c r="L3" s="727"/>
      <c r="M3" s="727"/>
      <c r="N3" s="727"/>
      <c r="O3" s="1877" t="s">
        <v>53</v>
      </c>
      <c r="P3" s="727"/>
      <c r="Q3" s="727"/>
      <c r="R3" s="727"/>
      <c r="S3" s="727"/>
      <c r="T3" s="727"/>
      <c r="U3" s="728"/>
      <c r="V3" s="728"/>
      <c r="W3" s="728"/>
      <c r="X3" s="728"/>
      <c r="Y3" s="728"/>
      <c r="Z3" s="727"/>
      <c r="AA3" s="727"/>
      <c r="AB3" s="1877" t="s">
        <v>53</v>
      </c>
      <c r="AC3" s="729"/>
      <c r="AD3" s="727"/>
      <c r="AE3" s="729"/>
      <c r="AF3" s="727"/>
      <c r="AG3" s="727"/>
      <c r="AH3" s="727"/>
      <c r="AI3" s="727"/>
      <c r="AJ3" s="1879">
        <v>2013</v>
      </c>
      <c r="AK3" s="1876"/>
      <c r="AL3" s="1876"/>
      <c r="AM3" s="1880"/>
      <c r="AN3" s="1876" t="s">
        <v>1247</v>
      </c>
      <c r="AO3" s="1876"/>
      <c r="AP3" s="1876"/>
      <c r="AQ3" s="1876"/>
      <c r="AR3" s="730"/>
      <c r="AS3" s="730"/>
      <c r="AT3" s="730"/>
      <c r="AU3" s="730"/>
      <c r="AV3" s="731"/>
      <c r="AW3" s="731"/>
      <c r="AX3" s="731"/>
      <c r="AY3" s="731"/>
      <c r="AZ3" s="732"/>
      <c r="BA3" s="732"/>
      <c r="BB3" s="732"/>
      <c r="BC3" s="732"/>
      <c r="BD3" s="733"/>
      <c r="BE3" s="733"/>
      <c r="BF3" s="733"/>
      <c r="BG3" s="733"/>
      <c r="BH3" s="734"/>
      <c r="BI3" s="734"/>
      <c r="BJ3" s="734"/>
      <c r="BK3" s="734"/>
    </row>
    <row r="4" spans="1:86" s="735" customFormat="1" ht="18" customHeight="1" thickBot="1">
      <c r="A4" s="1878"/>
      <c r="B4" s="736">
        <v>1981</v>
      </c>
      <c r="C4" s="737">
        <v>1982</v>
      </c>
      <c r="D4" s="737">
        <v>1983</v>
      </c>
      <c r="E4" s="737">
        <v>1984</v>
      </c>
      <c r="F4" s="737">
        <v>1985</v>
      </c>
      <c r="G4" s="737">
        <v>1986</v>
      </c>
      <c r="H4" s="737">
        <v>1987</v>
      </c>
      <c r="I4" s="737">
        <v>1988</v>
      </c>
      <c r="J4" s="737">
        <v>1989</v>
      </c>
      <c r="K4" s="737">
        <v>1990</v>
      </c>
      <c r="L4" s="737">
        <v>1991</v>
      </c>
      <c r="M4" s="737">
        <v>1992</v>
      </c>
      <c r="N4" s="737">
        <v>1993</v>
      </c>
      <c r="O4" s="1878"/>
      <c r="P4" s="737">
        <v>1994</v>
      </c>
      <c r="Q4" s="737">
        <v>1995</v>
      </c>
      <c r="R4" s="737">
        <v>1996</v>
      </c>
      <c r="S4" s="737">
        <v>1997</v>
      </c>
      <c r="T4" s="737">
        <v>1998</v>
      </c>
      <c r="U4" s="737">
        <v>1999</v>
      </c>
      <c r="V4" s="737">
        <v>2000</v>
      </c>
      <c r="W4" s="737">
        <v>2001</v>
      </c>
      <c r="X4" s="737">
        <v>2002</v>
      </c>
      <c r="Y4" s="737">
        <v>2003</v>
      </c>
      <c r="Z4" s="737">
        <v>2004</v>
      </c>
      <c r="AA4" s="737">
        <v>2005</v>
      </c>
      <c r="AB4" s="1878"/>
      <c r="AC4" s="737">
        <v>2006</v>
      </c>
      <c r="AD4" s="737">
        <v>2007</v>
      </c>
      <c r="AE4" s="737">
        <v>2008</v>
      </c>
      <c r="AF4" s="737">
        <v>2009</v>
      </c>
      <c r="AG4" s="737">
        <v>2010</v>
      </c>
      <c r="AH4" s="737">
        <v>2011</v>
      </c>
      <c r="AI4" s="737">
        <v>2012</v>
      </c>
      <c r="AJ4" s="748" t="s">
        <v>1</v>
      </c>
      <c r="AK4" s="749" t="s">
        <v>2</v>
      </c>
      <c r="AL4" s="749" t="s">
        <v>3</v>
      </c>
      <c r="AM4" s="1364" t="s">
        <v>1246</v>
      </c>
      <c r="AN4" s="1302" t="s">
        <v>1</v>
      </c>
      <c r="AO4" s="1302" t="s">
        <v>2</v>
      </c>
      <c r="AP4" s="975" t="s">
        <v>3</v>
      </c>
      <c r="AQ4" s="1177" t="s">
        <v>4</v>
      </c>
      <c r="AR4" s="730"/>
      <c r="AS4" s="730"/>
      <c r="AT4" s="730"/>
      <c r="AU4" s="730"/>
      <c r="AV4" s="731"/>
      <c r="AW4" s="731"/>
      <c r="AX4" s="731"/>
      <c r="AY4" s="731"/>
      <c r="AZ4" s="732"/>
      <c r="BA4" s="732"/>
      <c r="BB4" s="732"/>
      <c r="BC4" s="732"/>
      <c r="BD4" s="733"/>
      <c r="BE4" s="733"/>
      <c r="BF4" s="733"/>
      <c r="BG4" s="733"/>
      <c r="BH4" s="734"/>
      <c r="BI4" s="734"/>
      <c r="BJ4" s="734"/>
      <c r="BK4" s="734"/>
    </row>
    <row r="5" spans="1:86" s="11" customFormat="1" ht="14.1" customHeight="1">
      <c r="A5" s="188" t="s">
        <v>54</v>
      </c>
      <c r="B5" s="182">
        <v>2.4408000000000003</v>
      </c>
      <c r="C5" s="182">
        <v>1.0415000000000001</v>
      </c>
      <c r="D5" s="182">
        <v>0.79699999999999993</v>
      </c>
      <c r="E5" s="182">
        <v>1.1602000000000001</v>
      </c>
      <c r="F5" s="182">
        <v>1.6111000000000002</v>
      </c>
      <c r="G5" s="182">
        <v>3.5892999999999997</v>
      </c>
      <c r="H5" s="182">
        <v>4.6379000000000001</v>
      </c>
      <c r="I5" s="182">
        <v>3.2727000000000004</v>
      </c>
      <c r="J5" s="182">
        <v>13.4343</v>
      </c>
      <c r="K5" s="182">
        <v>34.953200000000002</v>
      </c>
      <c r="L5" s="182">
        <v>44.249600000000001</v>
      </c>
      <c r="M5" s="182">
        <v>43.354699999999994</v>
      </c>
      <c r="N5" s="183">
        <v>32.233200000000004</v>
      </c>
      <c r="O5" s="188" t="s">
        <v>54</v>
      </c>
      <c r="P5" s="183">
        <v>33.81826008302</v>
      </c>
      <c r="Q5" s="183">
        <v>42.321315723830004</v>
      </c>
      <c r="R5" s="183">
        <v>181.41843585525999</v>
      </c>
      <c r="S5" s="183">
        <v>179.18600189671002</v>
      </c>
      <c r="T5" s="9">
        <v>161.35554715356</v>
      </c>
      <c r="U5" s="9">
        <v>510.55880136716002</v>
      </c>
      <c r="V5" s="9">
        <v>774.73279236709004</v>
      </c>
      <c r="W5" s="9">
        <v>1181.6519895859099</v>
      </c>
      <c r="X5" s="9">
        <v>1013.514</v>
      </c>
      <c r="Y5" s="9">
        <v>1065.0930000000001</v>
      </c>
      <c r="Z5" s="9">
        <v>2478.6199959682203</v>
      </c>
      <c r="AA5" s="9">
        <v>3715.2158000000004</v>
      </c>
      <c r="AB5" s="188" t="s">
        <v>54</v>
      </c>
      <c r="AC5" s="10">
        <v>5617.3175866964311</v>
      </c>
      <c r="AD5" s="10">
        <v>6570.2637266914589</v>
      </c>
      <c r="AE5" s="10">
        <v>7341.4522416609116</v>
      </c>
      <c r="AF5" s="127">
        <v>6547.7715405988201</v>
      </c>
      <c r="AG5" s="127">
        <v>5411.3245876021992</v>
      </c>
      <c r="AH5" s="127">
        <v>5829.8197189705506</v>
      </c>
      <c r="AI5" s="127">
        <v>7395.3314588498397</v>
      </c>
      <c r="AJ5" s="1025">
        <v>8464.4893707632709</v>
      </c>
      <c r="AK5" s="127">
        <v>7614.1124874485604</v>
      </c>
      <c r="AL5" s="127">
        <v>7179.2272788581004</v>
      </c>
      <c r="AM5" s="1026">
        <v>7048.7062537222391</v>
      </c>
      <c r="AN5" s="10">
        <v>6129.3730763711701</v>
      </c>
      <c r="AO5" s="10">
        <v>6724.3474512806997</v>
      </c>
      <c r="AP5" s="10">
        <v>6436.43130014489</v>
      </c>
      <c r="AQ5" s="10">
        <v>6392.6680593093706</v>
      </c>
      <c r="AR5" s="445"/>
      <c r="AS5" s="445"/>
      <c r="AT5" s="445"/>
      <c r="AU5" s="445"/>
      <c r="AV5" s="452"/>
      <c r="AW5" s="452"/>
      <c r="AX5" s="452"/>
      <c r="AY5" s="452"/>
      <c r="AZ5" s="460"/>
      <c r="BA5" s="460"/>
      <c r="BB5" s="460"/>
      <c r="BC5" s="460"/>
      <c r="BD5" s="467"/>
      <c r="BE5" s="467"/>
      <c r="BF5" s="467"/>
      <c r="BG5" s="467"/>
      <c r="BH5" s="474"/>
      <c r="BI5" s="474"/>
      <c r="BJ5" s="474"/>
      <c r="BK5" s="474"/>
      <c r="BM5" s="431"/>
      <c r="BN5" s="430"/>
      <c r="BO5" s="430"/>
      <c r="BP5" s="430"/>
      <c r="BQ5" s="430"/>
      <c r="BR5" s="430"/>
      <c r="BS5" s="430"/>
      <c r="BT5" s="430"/>
      <c r="BU5" s="430"/>
      <c r="BV5" s="430"/>
      <c r="BW5" s="430"/>
      <c r="BX5" s="430"/>
      <c r="BY5" s="430"/>
      <c r="BZ5" s="430"/>
      <c r="CA5" s="429"/>
      <c r="CB5" s="429"/>
      <c r="CC5" s="429"/>
      <c r="CD5" s="429"/>
      <c r="CE5" s="429"/>
      <c r="CF5" s="429"/>
      <c r="CG5" s="429"/>
      <c r="CH5" s="429"/>
    </row>
    <row r="6" spans="1:86" ht="14.1" customHeight="1">
      <c r="A6" s="189" t="s">
        <v>55</v>
      </c>
      <c r="B6" s="157">
        <v>0.42799999999999999</v>
      </c>
      <c r="C6" s="157">
        <v>4.8899999999999999E-2</v>
      </c>
      <c r="D6" s="157">
        <v>9.64E-2</v>
      </c>
      <c r="E6" s="157">
        <v>8.9400000000000007E-2</v>
      </c>
      <c r="F6" s="157">
        <v>2.18E-2</v>
      </c>
      <c r="G6" s="157">
        <v>1.9E-2</v>
      </c>
      <c r="H6" s="157">
        <v>1.9600000000000003E-2</v>
      </c>
      <c r="I6" s="157">
        <v>1.9800000000000002E-2</v>
      </c>
      <c r="J6" s="157">
        <v>2.2699999999999998E-2</v>
      </c>
      <c r="K6" s="157">
        <v>2.8399999999999998E-2</v>
      </c>
      <c r="L6" s="157">
        <v>1.9899999999999998E-2</v>
      </c>
      <c r="M6" s="157">
        <v>1.9E-2</v>
      </c>
      <c r="N6" s="157">
        <v>1.9E-2</v>
      </c>
      <c r="O6" s="189" t="s">
        <v>55</v>
      </c>
      <c r="P6" s="157">
        <v>1.9009430390000002E-2</v>
      </c>
      <c r="Q6" s="157">
        <v>1.9009430390000002E-2</v>
      </c>
      <c r="R6" s="157">
        <v>1.9009430390000002E-2</v>
      </c>
      <c r="S6" s="157">
        <v>1.9009430390000002E-2</v>
      </c>
      <c r="T6" s="12">
        <v>1.9009430390000002E-2</v>
      </c>
      <c r="U6" s="12">
        <v>1.9009430390000002E-2</v>
      </c>
      <c r="V6" s="12">
        <v>1.9009430390000002E-2</v>
      </c>
      <c r="W6" s="12">
        <v>1.9009430390000002E-2</v>
      </c>
      <c r="X6" s="12">
        <v>1.9E-2</v>
      </c>
      <c r="Y6" s="12">
        <v>1.9E-2</v>
      </c>
      <c r="Z6" s="12">
        <v>1.9015968219999999E-2</v>
      </c>
      <c r="AA6" s="12">
        <v>1.9E-2</v>
      </c>
      <c r="AB6" s="189" t="s">
        <v>55</v>
      </c>
      <c r="AC6" s="13">
        <v>1.9022506049999995E-2</v>
      </c>
      <c r="AD6" s="13">
        <v>1.9009430390000002E-2</v>
      </c>
      <c r="AE6" s="13">
        <v>1.9009430390000002E-2</v>
      </c>
      <c r="AF6" s="1027">
        <v>1.9009430390000002E-2</v>
      </c>
      <c r="AG6" s="1027">
        <v>1.9009430390000002E-2</v>
      </c>
      <c r="AH6" s="1027">
        <v>1.9009430390000002E-2</v>
      </c>
      <c r="AI6" s="1027">
        <v>1.9009430390000002E-2</v>
      </c>
      <c r="AJ6" s="1028">
        <v>1.9009430390000002E-2</v>
      </c>
      <c r="AK6" s="1027">
        <v>1.9009430390000002E-2</v>
      </c>
      <c r="AL6" s="1027">
        <v>1.9009430390000002E-2</v>
      </c>
      <c r="AM6" s="1029">
        <v>1.9009430390000002E-2</v>
      </c>
      <c r="AN6" s="13">
        <v>1.9009430390000002E-2</v>
      </c>
      <c r="AO6" s="13">
        <v>1.9009430390000002E-2</v>
      </c>
      <c r="AP6" s="13">
        <v>1.9009430390000002E-2</v>
      </c>
      <c r="AQ6" s="13">
        <v>1.9009430390000002E-2</v>
      </c>
      <c r="AR6" s="446"/>
      <c r="AS6" s="446"/>
      <c r="AT6" s="446"/>
      <c r="AU6" s="446"/>
      <c r="AV6" s="453"/>
      <c r="AW6" s="453"/>
      <c r="AX6" s="453"/>
      <c r="AY6" s="453"/>
      <c r="AZ6" s="461"/>
      <c r="BA6" s="461"/>
      <c r="BB6" s="461"/>
      <c r="BC6" s="461"/>
      <c r="BD6" s="468"/>
      <c r="BE6" s="468"/>
      <c r="BF6" s="468"/>
      <c r="BG6" s="468"/>
      <c r="BH6" s="475"/>
      <c r="BI6" s="475"/>
      <c r="BJ6" s="475"/>
      <c r="BK6" s="475"/>
      <c r="BM6" s="28"/>
      <c r="BN6" s="430"/>
      <c r="BO6" s="430"/>
      <c r="BP6" s="430"/>
      <c r="BQ6" s="430"/>
      <c r="BR6" s="430"/>
      <c r="BS6" s="430"/>
      <c r="BT6" s="430"/>
      <c r="BU6" s="430"/>
      <c r="BV6" s="430"/>
      <c r="BW6" s="430"/>
      <c r="BX6" s="430"/>
      <c r="BY6" s="430"/>
      <c r="BZ6" s="430"/>
      <c r="CA6" s="429"/>
      <c r="CB6" s="429"/>
      <c r="CC6" s="429"/>
      <c r="CD6" s="429"/>
      <c r="CE6" s="429"/>
      <c r="CF6" s="429"/>
      <c r="CG6" s="429"/>
      <c r="CH6" s="429"/>
    </row>
    <row r="7" spans="1:86" ht="14.1" customHeight="1">
      <c r="A7" s="189" t="s">
        <v>56</v>
      </c>
      <c r="B7" s="184">
        <v>0</v>
      </c>
      <c r="C7" s="184">
        <v>0</v>
      </c>
      <c r="D7" s="184">
        <v>0</v>
      </c>
      <c r="E7" s="184">
        <v>0</v>
      </c>
      <c r="F7" s="184">
        <v>0</v>
      </c>
      <c r="G7" s="184">
        <v>0</v>
      </c>
      <c r="H7" s="184">
        <v>0</v>
      </c>
      <c r="I7" s="184">
        <v>0</v>
      </c>
      <c r="J7" s="184">
        <v>0</v>
      </c>
      <c r="K7" s="184">
        <v>0</v>
      </c>
      <c r="L7" s="184">
        <v>0</v>
      </c>
      <c r="M7" s="184">
        <v>0</v>
      </c>
      <c r="N7" s="184">
        <v>0</v>
      </c>
      <c r="O7" s="189" t="s">
        <v>56</v>
      </c>
      <c r="P7" s="184">
        <v>0</v>
      </c>
      <c r="Q7" s="184">
        <v>0</v>
      </c>
      <c r="R7" s="184">
        <v>0</v>
      </c>
      <c r="S7" s="157">
        <v>0</v>
      </c>
      <c r="T7" s="157">
        <v>0</v>
      </c>
      <c r="U7" s="157">
        <v>0</v>
      </c>
      <c r="V7" s="157">
        <v>0</v>
      </c>
      <c r="W7" s="157">
        <v>0</v>
      </c>
      <c r="X7" s="12">
        <v>2.3E-2</v>
      </c>
      <c r="Y7" s="12">
        <v>2.3E-2</v>
      </c>
      <c r="Z7" s="12">
        <v>2.3E-2</v>
      </c>
      <c r="AA7" s="12">
        <v>2.2600000000000002E-2</v>
      </c>
      <c r="AB7" s="189" t="s">
        <v>56</v>
      </c>
      <c r="AC7" s="13">
        <v>2.6319831649999997E-2</v>
      </c>
      <c r="AD7" s="13">
        <v>2.2622604149999996E-2</v>
      </c>
      <c r="AE7" s="13">
        <v>2.2622604149999996E-2</v>
      </c>
      <c r="AF7" s="1027">
        <v>2.2622604149999996E-2</v>
      </c>
      <c r="AG7" s="1027">
        <v>2.2622604149999996E-2</v>
      </c>
      <c r="AH7" s="1027">
        <v>2.2622604149999996E-2</v>
      </c>
      <c r="AI7" s="1027">
        <v>2.2622604149999996E-2</v>
      </c>
      <c r="AJ7" s="1028">
        <v>2.2622604149999996E-2</v>
      </c>
      <c r="AK7" s="1027">
        <v>2.2622604149999996E-2</v>
      </c>
      <c r="AL7" s="1027">
        <v>2.2622604149999996E-2</v>
      </c>
      <c r="AM7" s="1029">
        <v>2.2622604149999996E-2</v>
      </c>
      <c r="AN7" s="13">
        <v>2.2622604149999996E-2</v>
      </c>
      <c r="AO7" s="13">
        <v>2.2622604149999996E-2</v>
      </c>
      <c r="AP7" s="13">
        <v>2.2622604149999996E-2</v>
      </c>
      <c r="AQ7" s="13">
        <v>2.2622604149999996E-2</v>
      </c>
      <c r="AR7" s="446"/>
      <c r="AS7" s="446"/>
      <c r="AT7" s="446"/>
      <c r="AU7" s="446"/>
      <c r="AV7" s="453"/>
      <c r="AW7" s="453"/>
      <c r="AX7" s="453"/>
      <c r="AY7" s="453"/>
      <c r="AZ7" s="461"/>
      <c r="BA7" s="461"/>
      <c r="BB7" s="461"/>
      <c r="BC7" s="461"/>
      <c r="BD7" s="468"/>
      <c r="BE7" s="468"/>
      <c r="BF7" s="468"/>
      <c r="BG7" s="468"/>
      <c r="BH7" s="475"/>
      <c r="BI7" s="475"/>
      <c r="BJ7" s="475"/>
      <c r="BK7" s="475"/>
      <c r="BM7" s="28"/>
      <c r="BN7" s="430"/>
      <c r="BO7" s="430"/>
      <c r="BP7" s="430"/>
      <c r="BQ7" s="430"/>
      <c r="BR7" s="430"/>
      <c r="BS7" s="430"/>
      <c r="BT7" s="430"/>
      <c r="BU7" s="430"/>
      <c r="BV7" s="430"/>
      <c r="BW7" s="430"/>
      <c r="BX7" s="430"/>
      <c r="BY7" s="430"/>
      <c r="BZ7" s="430"/>
      <c r="CA7" s="429"/>
      <c r="CB7" s="429"/>
      <c r="CC7" s="429"/>
      <c r="CD7" s="429"/>
      <c r="CE7" s="429"/>
      <c r="CF7" s="429"/>
      <c r="CG7" s="429"/>
      <c r="CH7" s="429"/>
    </row>
    <row r="8" spans="1:86" ht="14.1" customHeight="1">
      <c r="A8" s="189" t="s">
        <v>57</v>
      </c>
      <c r="B8" s="157">
        <v>0</v>
      </c>
      <c r="C8" s="157">
        <v>0</v>
      </c>
      <c r="D8" s="157">
        <v>0</v>
      </c>
      <c r="E8" s="157">
        <v>0</v>
      </c>
      <c r="F8" s="157">
        <v>0</v>
      </c>
      <c r="G8" s="157">
        <v>0</v>
      </c>
      <c r="H8" s="157">
        <v>0</v>
      </c>
      <c r="I8" s="157">
        <v>0</v>
      </c>
      <c r="J8" s="157">
        <v>0</v>
      </c>
      <c r="K8" s="157">
        <v>0</v>
      </c>
      <c r="L8" s="157">
        <v>0</v>
      </c>
      <c r="M8" s="157">
        <v>0.95610000000000006</v>
      </c>
      <c r="N8" s="157">
        <v>0.37039999999999995</v>
      </c>
      <c r="O8" s="189" t="s">
        <v>57</v>
      </c>
      <c r="P8" s="157">
        <v>0.35375855448000004</v>
      </c>
      <c r="Q8" s="157">
        <v>0.91197812959000002</v>
      </c>
      <c r="R8" s="157">
        <v>0.63545185764000001</v>
      </c>
      <c r="S8" s="157">
        <v>5.5359766989099999</v>
      </c>
      <c r="T8" s="12">
        <v>12.105635973950001</v>
      </c>
      <c r="U8" s="12">
        <v>3.7960660414</v>
      </c>
      <c r="V8" s="12">
        <v>2.3701236395900001</v>
      </c>
      <c r="W8" s="12">
        <v>745.85599999999999</v>
      </c>
      <c r="X8" s="12">
        <v>562.47199999999998</v>
      </c>
      <c r="Y8" s="12">
        <v>448.18</v>
      </c>
      <c r="Z8" s="12">
        <v>1451.6218999999999</v>
      </c>
      <c r="AA8" s="12">
        <v>1354.3507999999997</v>
      </c>
      <c r="AB8" s="189" t="s">
        <v>57</v>
      </c>
      <c r="AC8" s="13">
        <v>304.94888177851999</v>
      </c>
      <c r="AD8" s="13">
        <v>681.81638308939</v>
      </c>
      <c r="AE8" s="13">
        <v>2045.9482450468099</v>
      </c>
      <c r="AF8" s="1027">
        <v>74.474115018580008</v>
      </c>
      <c r="AG8" s="1027">
        <v>121.56691970814998</v>
      </c>
      <c r="AH8" s="1027">
        <v>59.127440967269997</v>
      </c>
      <c r="AI8" s="1027">
        <v>97.718267015509994</v>
      </c>
      <c r="AJ8" s="1028">
        <v>59.650554113359995</v>
      </c>
      <c r="AK8" s="1027">
        <v>34.538054175589998</v>
      </c>
      <c r="AL8" s="1027">
        <v>36.794062265690002</v>
      </c>
      <c r="AM8" s="1029">
        <v>34.49390648872</v>
      </c>
      <c r="AN8" s="13">
        <v>38.486844821910005</v>
      </c>
      <c r="AO8" s="13">
        <v>57.913736228319998</v>
      </c>
      <c r="AP8" s="13">
        <v>48.058060177279998</v>
      </c>
      <c r="AQ8" s="13">
        <v>36.168321284839998</v>
      </c>
      <c r="AR8" s="446"/>
      <c r="AS8" s="446"/>
      <c r="AT8" s="446"/>
      <c r="AU8" s="446"/>
      <c r="AV8" s="453"/>
      <c r="AW8" s="453"/>
      <c r="AX8" s="453"/>
      <c r="AY8" s="453"/>
      <c r="AZ8" s="461"/>
      <c r="BA8" s="461"/>
      <c r="BB8" s="461"/>
      <c r="BC8" s="461"/>
      <c r="BD8" s="468"/>
      <c r="BE8" s="468"/>
      <c r="BF8" s="468"/>
      <c r="BG8" s="468"/>
      <c r="BH8" s="475"/>
      <c r="BI8" s="475"/>
      <c r="BJ8" s="475"/>
      <c r="BK8" s="475"/>
      <c r="BM8" s="28"/>
      <c r="BN8" s="430"/>
      <c r="BO8" s="430"/>
      <c r="BP8" s="430"/>
      <c r="BQ8" s="430"/>
      <c r="BR8" s="430"/>
      <c r="BS8" s="430"/>
      <c r="BT8" s="430"/>
      <c r="BU8" s="430"/>
      <c r="BV8" s="430"/>
      <c r="BW8" s="430"/>
      <c r="BX8" s="430"/>
      <c r="BY8" s="430"/>
      <c r="BZ8" s="430"/>
      <c r="CA8" s="429"/>
      <c r="CB8" s="429"/>
      <c r="CC8" s="429"/>
      <c r="CD8" s="429"/>
      <c r="CE8" s="429"/>
      <c r="CF8" s="429"/>
      <c r="CG8" s="429"/>
      <c r="CH8" s="429"/>
    </row>
    <row r="9" spans="1:86" ht="14.1" customHeight="1">
      <c r="A9" s="189" t="s">
        <v>58</v>
      </c>
      <c r="B9" s="157">
        <v>0</v>
      </c>
      <c r="C9" s="157">
        <v>0</v>
      </c>
      <c r="D9" s="157">
        <v>0</v>
      </c>
      <c r="E9" s="157">
        <v>0</v>
      </c>
      <c r="F9" s="157">
        <v>0</v>
      </c>
      <c r="G9" s="157">
        <v>0</v>
      </c>
      <c r="H9" s="157">
        <v>0</v>
      </c>
      <c r="I9" s="157">
        <v>0</v>
      </c>
      <c r="J9" s="157">
        <v>0</v>
      </c>
      <c r="K9" s="157">
        <v>0</v>
      </c>
      <c r="L9" s="157">
        <v>0</v>
      </c>
      <c r="M9" s="157">
        <v>34.252000000000002</v>
      </c>
      <c r="N9" s="157">
        <v>26.729900000000001</v>
      </c>
      <c r="O9" s="189" t="s">
        <v>58</v>
      </c>
      <c r="P9" s="157">
        <v>27.739886872509999</v>
      </c>
      <c r="Q9" s="157">
        <v>35.603877486720002</v>
      </c>
      <c r="R9" s="157">
        <v>163.50961689733998</v>
      </c>
      <c r="S9" s="157">
        <v>166.74907406629001</v>
      </c>
      <c r="T9" s="12">
        <v>143.65325999538001</v>
      </c>
      <c r="U9" s="12">
        <v>462.67714037786999</v>
      </c>
      <c r="V9" s="12">
        <v>569.02481164211997</v>
      </c>
      <c r="W9" s="12">
        <v>391.50200000000001</v>
      </c>
      <c r="X9" s="12">
        <v>339.38600000000002</v>
      </c>
      <c r="Y9" s="12">
        <v>517.71</v>
      </c>
      <c r="Z9" s="12">
        <v>710.53498000000002</v>
      </c>
      <c r="AA9" s="12">
        <v>2157.3331000000003</v>
      </c>
      <c r="AB9" s="189" t="s">
        <v>58</v>
      </c>
      <c r="AC9" s="13">
        <v>5220.2401314888602</v>
      </c>
      <c r="AD9" s="13">
        <v>5816.411959034439</v>
      </c>
      <c r="AE9" s="13">
        <v>5282.1871249806909</v>
      </c>
      <c r="AF9" s="1027">
        <v>6031.9295586055196</v>
      </c>
      <c r="AG9" s="1027">
        <v>4904.8818370290592</v>
      </c>
      <c r="AH9" s="1027">
        <v>5368.9155721089301</v>
      </c>
      <c r="AI9" s="1027">
        <v>6897.8169304798794</v>
      </c>
      <c r="AJ9" s="1028">
        <v>8015.6788666790499</v>
      </c>
      <c r="AK9" s="1027">
        <v>7188.3882411358791</v>
      </c>
      <c r="AL9" s="1027">
        <v>6743.8089860077498</v>
      </c>
      <c r="AM9" s="1029">
        <v>6613.7903659884905</v>
      </c>
      <c r="AN9" s="13">
        <v>5688.9071919626294</v>
      </c>
      <c r="AO9" s="13">
        <v>6264.3548238452304</v>
      </c>
      <c r="AP9" s="13">
        <v>6002.5527363293895</v>
      </c>
      <c r="AQ9" s="13">
        <v>5621.8540478886107</v>
      </c>
      <c r="AR9" s="446"/>
      <c r="AS9" s="446"/>
      <c r="AT9" s="446"/>
      <c r="AU9" s="446"/>
      <c r="AV9" s="453"/>
      <c r="AW9" s="453"/>
      <c r="AX9" s="453"/>
      <c r="AY9" s="453"/>
      <c r="AZ9" s="461"/>
      <c r="BA9" s="461"/>
      <c r="BB9" s="461"/>
      <c r="BC9" s="461"/>
      <c r="BD9" s="468"/>
      <c r="BE9" s="468"/>
      <c r="BF9" s="468"/>
      <c r="BG9" s="468"/>
      <c r="BH9" s="475"/>
      <c r="BI9" s="475"/>
      <c r="BJ9" s="475"/>
      <c r="BK9" s="475"/>
      <c r="BM9" s="28"/>
      <c r="BN9" s="430"/>
      <c r="BO9" s="430"/>
      <c r="BP9" s="430"/>
      <c r="BQ9" s="430"/>
      <c r="BR9" s="430"/>
      <c r="BS9" s="430"/>
      <c r="BT9" s="430"/>
      <c r="BU9" s="430"/>
      <c r="BV9" s="430"/>
      <c r="BW9" s="430"/>
      <c r="BX9" s="430"/>
      <c r="BY9" s="430"/>
      <c r="BZ9" s="430"/>
      <c r="CA9" s="429"/>
      <c r="CB9" s="429"/>
      <c r="CC9" s="429"/>
      <c r="CD9" s="429"/>
      <c r="CE9" s="429"/>
      <c r="CF9" s="429"/>
      <c r="CG9" s="429"/>
      <c r="CH9" s="429"/>
    </row>
    <row r="10" spans="1:86" ht="14.1" customHeight="1">
      <c r="A10" s="189"/>
      <c r="B10" s="157"/>
      <c r="C10" s="157"/>
      <c r="D10" s="157"/>
      <c r="E10" s="157"/>
      <c r="F10" s="157"/>
      <c r="G10" s="157"/>
      <c r="H10" s="157"/>
      <c r="I10" s="157"/>
      <c r="J10" s="157"/>
      <c r="K10" s="157"/>
      <c r="L10" s="157"/>
      <c r="M10" s="157"/>
      <c r="N10" s="157"/>
      <c r="O10" s="189"/>
      <c r="P10" s="157"/>
      <c r="Q10" s="157"/>
      <c r="R10" s="157"/>
      <c r="S10" s="157"/>
      <c r="T10" s="12"/>
      <c r="U10" s="12"/>
      <c r="V10" s="12"/>
      <c r="W10" s="12"/>
      <c r="X10" s="12"/>
      <c r="Y10" s="12"/>
      <c r="Z10" s="12"/>
      <c r="AA10" s="12"/>
      <c r="AB10" s="1070" t="s">
        <v>1106</v>
      </c>
      <c r="AC10" s="13">
        <v>0</v>
      </c>
      <c r="AD10" s="13">
        <v>587.11434890428995</v>
      </c>
      <c r="AE10" s="13">
        <v>393.46781503041996</v>
      </c>
      <c r="AF10" s="1027">
        <v>568.15020562020993</v>
      </c>
      <c r="AG10" s="1027">
        <v>469.83697660681003</v>
      </c>
      <c r="AH10" s="1027">
        <v>308.03687744617997</v>
      </c>
      <c r="AI10" s="1027">
        <v>560.29937180270997</v>
      </c>
      <c r="AJ10" s="1028">
        <v>428.55761760478998</v>
      </c>
      <c r="AK10" s="1027">
        <v>683.69666035345995</v>
      </c>
      <c r="AL10" s="1027">
        <v>406.49047731386997</v>
      </c>
      <c r="AM10" s="1029">
        <v>460.82988368335998</v>
      </c>
      <c r="AN10" s="13">
        <v>552.18090836531007</v>
      </c>
      <c r="AO10" s="13">
        <v>716.97331907831006</v>
      </c>
      <c r="AP10" s="13">
        <v>453.74084802284005</v>
      </c>
      <c r="AQ10" s="13">
        <v>515.73609445146997</v>
      </c>
      <c r="AR10" s="447"/>
      <c r="AS10" s="447"/>
      <c r="AT10" s="447"/>
      <c r="AU10" s="447"/>
      <c r="AV10" s="454"/>
      <c r="AW10" s="454"/>
      <c r="AX10" s="454"/>
      <c r="AY10" s="454"/>
      <c r="AZ10" s="462"/>
      <c r="BA10" s="462"/>
      <c r="BB10" s="462"/>
      <c r="BC10" s="462"/>
      <c r="BD10" s="469"/>
      <c r="BE10" s="469"/>
      <c r="BF10" s="469"/>
      <c r="BG10" s="469"/>
      <c r="BH10" s="476"/>
      <c r="BI10" s="476"/>
      <c r="BJ10" s="476"/>
      <c r="BK10" s="476"/>
      <c r="BL10" s="437"/>
      <c r="BM10" s="435"/>
      <c r="BN10" s="442"/>
      <c r="BO10" s="442"/>
      <c r="BP10" s="442"/>
      <c r="BQ10" s="442"/>
      <c r="BR10" s="442"/>
      <c r="BS10" s="442"/>
      <c r="BT10" s="442"/>
      <c r="BU10" s="442"/>
      <c r="BV10" s="442"/>
      <c r="BW10" s="442"/>
      <c r="BX10" s="442"/>
      <c r="BY10" s="442"/>
      <c r="BZ10" s="442"/>
      <c r="CA10" s="443"/>
      <c r="CB10" s="443"/>
      <c r="CC10" s="443"/>
      <c r="CD10" s="443"/>
      <c r="CE10" s="443"/>
      <c r="CF10" s="443"/>
      <c r="CG10" s="443"/>
      <c r="CH10" s="443"/>
    </row>
    <row r="11" spans="1:86" ht="14.1" customHeight="1">
      <c r="A11" s="189" t="s">
        <v>59</v>
      </c>
      <c r="B11" s="157">
        <v>1.897</v>
      </c>
      <c r="C11" s="157">
        <v>0.97750000000000004</v>
      </c>
      <c r="D11" s="157">
        <v>0.68529999999999991</v>
      </c>
      <c r="E11" s="157">
        <v>1.0543999999999998</v>
      </c>
      <c r="F11" s="157">
        <v>1.5693000000000001</v>
      </c>
      <c r="G11" s="157">
        <v>3.5702999999999996</v>
      </c>
      <c r="H11" s="157">
        <v>4.6183000000000005</v>
      </c>
      <c r="I11" s="157">
        <v>3.2528999999999999</v>
      </c>
      <c r="J11" s="157">
        <v>13.4116</v>
      </c>
      <c r="K11" s="157">
        <v>34.924200000000006</v>
      </c>
      <c r="L11" s="157">
        <v>44.229199999999999</v>
      </c>
      <c r="M11" s="157">
        <v>4.9238999999999997</v>
      </c>
      <c r="N11" s="157">
        <v>2.8270999999999997</v>
      </c>
      <c r="O11" s="189" t="s">
        <v>59</v>
      </c>
      <c r="P11" s="157">
        <v>1.6162919999999998</v>
      </c>
      <c r="Q11" s="157">
        <v>0.40817935</v>
      </c>
      <c r="R11" s="157">
        <v>5.3674727999999998</v>
      </c>
      <c r="S11" s="157">
        <v>2.51331370704</v>
      </c>
      <c r="T11" s="12">
        <v>1.3386733070400001</v>
      </c>
      <c r="U11" s="12">
        <v>29.92154</v>
      </c>
      <c r="V11" s="12">
        <v>57.334483999999996</v>
      </c>
      <c r="W11" s="12">
        <v>37.722999999999999</v>
      </c>
      <c r="X11" s="12">
        <v>85.98</v>
      </c>
      <c r="Y11" s="12">
        <v>66.09</v>
      </c>
      <c r="Z11" s="12">
        <v>298.57</v>
      </c>
      <c r="AA11" s="12">
        <v>182.31659999999999</v>
      </c>
      <c r="AB11" s="189" t="s">
        <v>59</v>
      </c>
      <c r="AC11" s="13">
        <v>92.028248513419996</v>
      </c>
      <c r="AD11" s="13">
        <v>71.891189568000001</v>
      </c>
      <c r="AE11" s="13">
        <v>13.118917317600001</v>
      </c>
      <c r="AF11" s="1027">
        <v>88.861001156</v>
      </c>
      <c r="AG11" s="1027">
        <v>1.0083891999999998E-3</v>
      </c>
      <c r="AH11" s="1027">
        <v>1.055912E-3</v>
      </c>
      <c r="AI11" s="1027">
        <v>1.0496251999999998E-3</v>
      </c>
      <c r="AJ11" s="1028">
        <v>1.0494899999999999E-3</v>
      </c>
      <c r="AK11" s="1027">
        <v>1.0494899999999999E-3</v>
      </c>
      <c r="AL11" s="1027">
        <v>1.0494899999999999E-3</v>
      </c>
      <c r="AM11" s="1029">
        <v>2.9347272399999999E-2</v>
      </c>
      <c r="AN11" s="13">
        <v>1.0494223999999999E-3</v>
      </c>
      <c r="AO11" s="13">
        <v>5.1357604889999998E-2</v>
      </c>
      <c r="AP11" s="13">
        <v>0.11538451998</v>
      </c>
      <c r="AQ11" s="13">
        <v>328.20098020084998</v>
      </c>
      <c r="AR11" s="446"/>
      <c r="AS11" s="446"/>
      <c r="AT11" s="446"/>
      <c r="AU11" s="446"/>
      <c r="AV11" s="453"/>
      <c r="AW11" s="453"/>
      <c r="AX11" s="453"/>
      <c r="AY11" s="453"/>
      <c r="AZ11" s="461"/>
      <c r="BA11" s="461"/>
      <c r="BB11" s="461"/>
      <c r="BC11" s="461"/>
      <c r="BD11" s="468"/>
      <c r="BE11" s="468"/>
      <c r="BF11" s="468"/>
      <c r="BG11" s="468"/>
      <c r="BH11" s="475"/>
      <c r="BI11" s="475"/>
      <c r="BJ11" s="475"/>
      <c r="BK11" s="475"/>
      <c r="BM11" s="28"/>
      <c r="BN11" s="430"/>
      <c r="BO11" s="430"/>
      <c r="BP11" s="430"/>
      <c r="BQ11" s="430"/>
      <c r="BR11" s="430"/>
      <c r="BS11" s="430"/>
      <c r="BT11" s="430"/>
      <c r="BU11" s="430"/>
      <c r="BV11" s="430"/>
      <c r="BW11" s="430"/>
      <c r="BX11" s="430"/>
      <c r="BY11" s="430"/>
      <c r="BZ11" s="430"/>
      <c r="CA11" s="429"/>
      <c r="CB11" s="429"/>
      <c r="CC11" s="429"/>
      <c r="CD11" s="429"/>
      <c r="CE11" s="429"/>
      <c r="CF11" s="429"/>
      <c r="CG11" s="429"/>
      <c r="CH11" s="429"/>
    </row>
    <row r="12" spans="1:86" ht="14.1" customHeight="1">
      <c r="A12" s="189" t="s">
        <v>60</v>
      </c>
      <c r="B12" s="157">
        <v>0</v>
      </c>
      <c r="C12" s="157">
        <v>0</v>
      </c>
      <c r="D12" s="157">
        <v>0</v>
      </c>
      <c r="E12" s="157">
        <v>0</v>
      </c>
      <c r="F12" s="157">
        <v>0</v>
      </c>
      <c r="G12" s="157">
        <v>0</v>
      </c>
      <c r="H12" s="157">
        <v>0</v>
      </c>
      <c r="I12" s="157">
        <v>0</v>
      </c>
      <c r="J12" s="157">
        <v>0</v>
      </c>
      <c r="K12" s="157">
        <v>0</v>
      </c>
      <c r="L12" s="157">
        <v>0</v>
      </c>
      <c r="M12" s="157">
        <v>0</v>
      </c>
      <c r="N12" s="157">
        <v>0</v>
      </c>
      <c r="O12" s="189" t="s">
        <v>60</v>
      </c>
      <c r="P12" s="157">
        <v>0</v>
      </c>
      <c r="Q12" s="157">
        <v>0</v>
      </c>
      <c r="R12" s="157">
        <v>0</v>
      </c>
      <c r="S12" s="157">
        <v>0</v>
      </c>
      <c r="T12" s="157">
        <v>0</v>
      </c>
      <c r="U12" s="157">
        <v>0</v>
      </c>
      <c r="V12" s="157">
        <v>0</v>
      </c>
      <c r="W12" s="157">
        <v>0</v>
      </c>
      <c r="X12" s="12">
        <v>1.7999999999999999E-2</v>
      </c>
      <c r="Y12" s="12">
        <v>3.1E-2</v>
      </c>
      <c r="Z12" s="12">
        <v>5.5E-2</v>
      </c>
      <c r="AA12" s="12">
        <v>5.3800000000000001E-2</v>
      </c>
      <c r="AB12" s="189" t="s">
        <v>60</v>
      </c>
      <c r="AC12" s="13">
        <v>5.4982577929999998E-2</v>
      </c>
      <c r="AD12" s="13">
        <v>0.10256296509</v>
      </c>
      <c r="AE12" s="13">
        <v>0.15632228127000003</v>
      </c>
      <c r="AF12" s="1027">
        <v>352.46523378418004</v>
      </c>
      <c r="AG12" s="1027">
        <v>384.83319044125</v>
      </c>
      <c r="AH12" s="1027">
        <v>401.73401794781</v>
      </c>
      <c r="AI12" s="1027">
        <v>399.75357969471003</v>
      </c>
      <c r="AJ12" s="1028">
        <v>389.11726844632005</v>
      </c>
      <c r="AK12" s="1027">
        <v>391.14351061254996</v>
      </c>
      <c r="AL12" s="1027">
        <v>398.58154906012004</v>
      </c>
      <c r="AM12" s="1029">
        <v>400.35100193809001</v>
      </c>
      <c r="AN12" s="13">
        <v>401.93635812969001</v>
      </c>
      <c r="AO12" s="13">
        <v>401.98590156772002</v>
      </c>
      <c r="AP12" s="13">
        <v>385.66348708370003</v>
      </c>
      <c r="AQ12" s="13">
        <v>406.40307790053004</v>
      </c>
      <c r="AR12" s="446"/>
      <c r="AS12" s="446"/>
      <c r="AT12" s="446"/>
      <c r="AU12" s="446"/>
      <c r="AV12" s="453"/>
      <c r="AW12" s="453"/>
      <c r="AX12" s="453"/>
      <c r="AY12" s="453"/>
      <c r="AZ12" s="461"/>
      <c r="BA12" s="461"/>
      <c r="BB12" s="461"/>
      <c r="BC12" s="461"/>
      <c r="BD12" s="468"/>
      <c r="BE12" s="468"/>
      <c r="BF12" s="468"/>
      <c r="BG12" s="468"/>
      <c r="BH12" s="475"/>
      <c r="BI12" s="475"/>
      <c r="BJ12" s="475"/>
      <c r="BK12" s="475"/>
      <c r="BM12" s="28"/>
      <c r="BN12" s="430"/>
      <c r="BO12" s="430"/>
      <c r="BP12" s="430"/>
      <c r="BQ12" s="430"/>
      <c r="BR12" s="430"/>
      <c r="BS12" s="430"/>
      <c r="BT12" s="430"/>
      <c r="BU12" s="430"/>
      <c r="BV12" s="430"/>
      <c r="BW12" s="430"/>
      <c r="BX12" s="430"/>
      <c r="BY12" s="430"/>
      <c r="BZ12" s="430"/>
      <c r="CA12" s="429"/>
      <c r="CB12" s="429"/>
      <c r="CC12" s="429"/>
      <c r="CD12" s="429"/>
      <c r="CE12" s="429"/>
      <c r="CF12" s="429"/>
      <c r="CG12" s="429"/>
      <c r="CH12" s="429"/>
    </row>
    <row r="13" spans="1:86" ht="14.1" customHeight="1">
      <c r="A13" s="189" t="s">
        <v>61</v>
      </c>
      <c r="B13" s="157">
        <v>0</v>
      </c>
      <c r="C13" s="157">
        <v>0</v>
      </c>
      <c r="D13" s="157">
        <v>0</v>
      </c>
      <c r="E13" s="157">
        <v>0</v>
      </c>
      <c r="F13" s="157">
        <v>0</v>
      </c>
      <c r="G13" s="157">
        <v>0</v>
      </c>
      <c r="H13" s="157">
        <v>0</v>
      </c>
      <c r="I13" s="157">
        <v>0</v>
      </c>
      <c r="J13" s="157">
        <v>0</v>
      </c>
      <c r="K13" s="157">
        <v>0</v>
      </c>
      <c r="L13" s="157">
        <v>0</v>
      </c>
      <c r="M13" s="157">
        <v>0.19440000000000002</v>
      </c>
      <c r="N13" s="157">
        <v>0.19440000000000002</v>
      </c>
      <c r="O13" s="189" t="s">
        <v>61</v>
      </c>
      <c r="P13" s="157">
        <v>0.22438536643000001</v>
      </c>
      <c r="Q13" s="157">
        <v>0</v>
      </c>
      <c r="R13" s="157">
        <v>0</v>
      </c>
      <c r="S13" s="157">
        <v>0</v>
      </c>
      <c r="T13" s="12">
        <v>0</v>
      </c>
      <c r="U13" s="12">
        <v>0</v>
      </c>
      <c r="V13" s="12">
        <v>0</v>
      </c>
      <c r="W13" s="15">
        <v>0</v>
      </c>
      <c r="X13" s="15">
        <v>0</v>
      </c>
      <c r="Y13" s="15">
        <v>0</v>
      </c>
      <c r="Z13" s="15">
        <v>0</v>
      </c>
      <c r="AA13" s="15">
        <v>0</v>
      </c>
      <c r="AB13" s="189" t="s">
        <v>61</v>
      </c>
      <c r="AC13" s="13">
        <v>0</v>
      </c>
      <c r="AD13" s="13">
        <v>0</v>
      </c>
      <c r="AE13" s="13">
        <v>0</v>
      </c>
      <c r="AF13" s="1027">
        <v>0</v>
      </c>
      <c r="AG13" s="1027">
        <v>0</v>
      </c>
      <c r="AH13" s="1027">
        <v>0</v>
      </c>
      <c r="AI13" s="1027">
        <v>0</v>
      </c>
      <c r="AJ13" s="1028">
        <v>0</v>
      </c>
      <c r="AK13" s="1027">
        <v>0</v>
      </c>
      <c r="AL13" s="1027">
        <v>0</v>
      </c>
      <c r="AM13" s="1029">
        <v>0</v>
      </c>
      <c r="AN13" s="13">
        <v>0</v>
      </c>
      <c r="AO13" s="13">
        <v>0</v>
      </c>
      <c r="AP13" s="13">
        <v>0</v>
      </c>
      <c r="AQ13" s="13">
        <v>0</v>
      </c>
      <c r="AR13" s="446"/>
      <c r="AS13" s="446"/>
      <c r="AT13" s="446"/>
      <c r="AU13" s="446"/>
      <c r="AV13" s="453"/>
      <c r="AW13" s="453"/>
      <c r="AX13" s="453"/>
      <c r="AY13" s="453"/>
      <c r="AZ13" s="461"/>
      <c r="BA13" s="461"/>
      <c r="BB13" s="461"/>
      <c r="BC13" s="461"/>
      <c r="BD13" s="468"/>
      <c r="BE13" s="468"/>
      <c r="BF13" s="468"/>
      <c r="BG13" s="468"/>
      <c r="BH13" s="475"/>
      <c r="BI13" s="475"/>
      <c r="BJ13" s="475"/>
      <c r="BK13" s="475"/>
      <c r="BM13" s="28"/>
      <c r="BN13" s="430"/>
      <c r="BO13" s="430"/>
      <c r="BP13" s="430"/>
      <c r="BQ13" s="430"/>
      <c r="BR13" s="430"/>
      <c r="BS13" s="430"/>
      <c r="BT13" s="430"/>
      <c r="BU13" s="430"/>
      <c r="BV13" s="430"/>
      <c r="BW13" s="430"/>
      <c r="BX13" s="430"/>
      <c r="BY13" s="430"/>
      <c r="BZ13" s="430"/>
      <c r="CA13" s="429"/>
      <c r="CB13" s="429"/>
      <c r="CC13" s="429"/>
      <c r="CD13" s="429"/>
      <c r="CE13" s="429"/>
      <c r="CF13" s="429"/>
      <c r="CG13" s="429"/>
      <c r="CH13" s="429"/>
    </row>
    <row r="14" spans="1:86" ht="14.1" customHeight="1">
      <c r="A14" s="189" t="s">
        <v>62</v>
      </c>
      <c r="B14" s="157">
        <v>0</v>
      </c>
      <c r="C14" s="157">
        <v>0</v>
      </c>
      <c r="D14" s="157">
        <v>0</v>
      </c>
      <c r="E14" s="157">
        <v>0</v>
      </c>
      <c r="F14" s="157">
        <v>0</v>
      </c>
      <c r="G14" s="157">
        <v>0</v>
      </c>
      <c r="H14" s="157">
        <v>0</v>
      </c>
      <c r="I14" s="157">
        <v>0</v>
      </c>
      <c r="J14" s="157">
        <v>0</v>
      </c>
      <c r="K14" s="157">
        <v>0</v>
      </c>
      <c r="L14" s="157">
        <v>0</v>
      </c>
      <c r="M14" s="157">
        <v>4.9399999999999999E-2</v>
      </c>
      <c r="N14" s="157" t="s">
        <v>47</v>
      </c>
      <c r="O14" s="189" t="s">
        <v>62</v>
      </c>
      <c r="P14" s="157">
        <v>0.14079826678999999</v>
      </c>
      <c r="Q14" s="157">
        <v>6.9996977340000002E-2</v>
      </c>
      <c r="R14" s="157">
        <v>2.3280650609999998E-2</v>
      </c>
      <c r="S14" s="157">
        <v>1.271169829E-2</v>
      </c>
      <c r="T14" s="12">
        <v>1.1838563E-2</v>
      </c>
      <c r="U14" s="12">
        <v>4.7256067329999998E-2</v>
      </c>
      <c r="V14" s="12">
        <v>4.3549453170000002E-2</v>
      </c>
      <c r="W14" s="12">
        <v>9.4980155519999998E-2</v>
      </c>
      <c r="X14" s="12">
        <v>0</v>
      </c>
      <c r="Y14" s="12">
        <v>0</v>
      </c>
      <c r="Z14" s="12">
        <v>0.48110000000000003</v>
      </c>
      <c r="AA14" s="12">
        <v>0.40770000000000001</v>
      </c>
      <c r="AB14" s="189" t="s">
        <v>62</v>
      </c>
      <c r="AC14" s="13">
        <v>0</v>
      </c>
      <c r="AD14" s="13">
        <v>0</v>
      </c>
      <c r="AE14" s="13">
        <v>0</v>
      </c>
      <c r="AF14" s="1027">
        <v>0</v>
      </c>
      <c r="AG14" s="1027">
        <v>0</v>
      </c>
      <c r="AH14" s="1027">
        <v>0</v>
      </c>
      <c r="AI14" s="1027">
        <v>0</v>
      </c>
      <c r="AJ14" s="1028">
        <v>0</v>
      </c>
      <c r="AK14" s="1027">
        <v>0</v>
      </c>
      <c r="AL14" s="1027">
        <v>0</v>
      </c>
      <c r="AM14" s="1029">
        <v>0</v>
      </c>
      <c r="AN14" s="13">
        <v>0</v>
      </c>
      <c r="AO14" s="13">
        <v>0</v>
      </c>
      <c r="AP14" s="13">
        <v>0</v>
      </c>
      <c r="AQ14" s="13">
        <v>0</v>
      </c>
      <c r="AR14" s="446"/>
      <c r="AS14" s="446"/>
      <c r="AT14" s="446"/>
      <c r="AU14" s="446"/>
      <c r="AV14" s="453"/>
      <c r="AW14" s="453"/>
      <c r="AX14" s="453"/>
      <c r="AY14" s="453"/>
      <c r="AZ14" s="461"/>
      <c r="BA14" s="461"/>
      <c r="BB14" s="461"/>
      <c r="BC14" s="461"/>
      <c r="BD14" s="468"/>
      <c r="BE14" s="468"/>
      <c r="BF14" s="468"/>
      <c r="BG14" s="468"/>
      <c r="BH14" s="475"/>
      <c r="BI14" s="475"/>
      <c r="BJ14" s="475"/>
      <c r="BK14" s="475"/>
      <c r="BM14" s="28"/>
      <c r="BN14" s="430"/>
      <c r="BO14" s="430"/>
      <c r="BP14" s="430"/>
      <c r="BQ14" s="430"/>
      <c r="BR14" s="430"/>
      <c r="BS14" s="430"/>
      <c r="BT14" s="430"/>
      <c r="BU14" s="430"/>
      <c r="BV14" s="430"/>
      <c r="BW14" s="430"/>
      <c r="BX14" s="430"/>
      <c r="BY14" s="430"/>
      <c r="BZ14" s="430"/>
      <c r="CA14" s="429"/>
      <c r="CB14" s="429"/>
      <c r="CC14" s="429"/>
      <c r="CD14" s="429"/>
      <c r="CE14" s="429"/>
      <c r="CF14" s="429"/>
      <c r="CG14" s="429"/>
      <c r="CH14" s="429"/>
    </row>
    <row r="15" spans="1:86" ht="14.1" customHeight="1">
      <c r="A15" s="189" t="s">
        <v>63</v>
      </c>
      <c r="B15" s="184">
        <v>0.1158</v>
      </c>
      <c r="C15" s="184">
        <v>1.5099999999999999E-2</v>
      </c>
      <c r="D15" s="184">
        <v>1.5300000000000001E-2</v>
      </c>
      <c r="E15" s="184">
        <v>1.6399999999999998E-2</v>
      </c>
      <c r="F15" s="184">
        <v>0.02</v>
      </c>
      <c r="G15" s="184">
        <v>0</v>
      </c>
      <c r="H15" s="184">
        <v>0</v>
      </c>
      <c r="I15" s="184">
        <v>0</v>
      </c>
      <c r="J15" s="184">
        <v>0</v>
      </c>
      <c r="K15" s="184">
        <v>5.9999999999999995E-4</v>
      </c>
      <c r="L15" s="184">
        <v>5.0000000000000001E-4</v>
      </c>
      <c r="M15" s="184">
        <v>2.9599000000000002</v>
      </c>
      <c r="N15" s="157">
        <v>2.0923000000000003</v>
      </c>
      <c r="O15" s="189" t="s">
        <v>63</v>
      </c>
      <c r="P15" s="157">
        <v>3.7241295924199997</v>
      </c>
      <c r="Q15" s="157">
        <v>5.3082743497900005</v>
      </c>
      <c r="R15" s="157">
        <v>11.863604219280001</v>
      </c>
      <c r="S15" s="157">
        <v>4.3559162957900002</v>
      </c>
      <c r="T15" s="12">
        <v>4.2271298838</v>
      </c>
      <c r="U15" s="12">
        <v>14.09778945017</v>
      </c>
      <c r="V15" s="12">
        <v>145.94081420181999</v>
      </c>
      <c r="W15" s="12">
        <v>6.4569999999999999</v>
      </c>
      <c r="X15" s="12">
        <v>25.616</v>
      </c>
      <c r="Y15" s="12">
        <v>33.04</v>
      </c>
      <c r="Z15" s="12">
        <v>17.315000000000001</v>
      </c>
      <c r="AA15" s="12">
        <v>20.712199999999999</v>
      </c>
      <c r="AB15" s="189" t="s">
        <v>63</v>
      </c>
      <c r="AC15" s="13">
        <v>0</v>
      </c>
      <c r="AD15" s="13">
        <v>0</v>
      </c>
      <c r="AE15" s="13">
        <v>0</v>
      </c>
      <c r="AF15" s="1027">
        <v>0</v>
      </c>
      <c r="AG15" s="1027">
        <v>0</v>
      </c>
      <c r="AH15" s="1027">
        <v>0</v>
      </c>
      <c r="AI15" s="1027">
        <v>0</v>
      </c>
      <c r="AJ15" s="1028">
        <v>0</v>
      </c>
      <c r="AK15" s="1027">
        <v>0</v>
      </c>
      <c r="AL15" s="1027">
        <v>0</v>
      </c>
      <c r="AM15" s="1029">
        <v>0</v>
      </c>
      <c r="AN15" s="13">
        <v>0</v>
      </c>
      <c r="AO15" s="13">
        <v>0</v>
      </c>
      <c r="AP15" s="13">
        <v>0</v>
      </c>
      <c r="AQ15" s="13">
        <v>0</v>
      </c>
      <c r="AR15" s="446"/>
      <c r="AS15" s="446"/>
      <c r="AT15" s="446"/>
      <c r="AU15" s="446"/>
      <c r="AV15" s="453"/>
      <c r="AW15" s="453"/>
      <c r="AX15" s="453"/>
      <c r="AY15" s="453"/>
      <c r="AZ15" s="461"/>
      <c r="BA15" s="461"/>
      <c r="BB15" s="461"/>
      <c r="BC15" s="461"/>
      <c r="BD15" s="468"/>
      <c r="BE15" s="468"/>
      <c r="BF15" s="468"/>
      <c r="BG15" s="468"/>
      <c r="BH15" s="475"/>
      <c r="BI15" s="475"/>
      <c r="BJ15" s="475"/>
      <c r="BK15" s="475"/>
      <c r="BM15" s="28"/>
      <c r="BN15" s="430"/>
      <c r="BO15" s="430"/>
      <c r="BP15" s="430"/>
      <c r="BQ15" s="430"/>
      <c r="BR15" s="430"/>
      <c r="BS15" s="430"/>
      <c r="BT15" s="430"/>
      <c r="BU15" s="430"/>
      <c r="BV15" s="430"/>
      <c r="BW15" s="430"/>
      <c r="BX15" s="430"/>
      <c r="BY15" s="430"/>
      <c r="BZ15" s="430"/>
      <c r="CA15" s="429"/>
      <c r="CB15" s="429"/>
      <c r="CC15" s="429"/>
      <c r="CD15" s="429"/>
      <c r="CE15" s="429"/>
      <c r="CF15" s="429"/>
      <c r="CG15" s="429"/>
      <c r="CH15" s="429"/>
    </row>
    <row r="16" spans="1:86" s="11" customFormat="1" ht="14.1" customHeight="1">
      <c r="A16" s="190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7"/>
      <c r="O16" s="190"/>
      <c r="P16" s="157"/>
      <c r="Q16" s="157"/>
      <c r="R16" s="157"/>
      <c r="S16" s="157"/>
      <c r="T16" s="12"/>
      <c r="U16" s="12"/>
      <c r="V16" s="12"/>
      <c r="W16" s="12"/>
      <c r="X16" s="12"/>
      <c r="Y16" s="12"/>
      <c r="Z16" s="12"/>
      <c r="AA16" s="12"/>
      <c r="AB16" s="190"/>
      <c r="AC16" s="13"/>
      <c r="AD16" s="13"/>
      <c r="AE16" s="13"/>
      <c r="AF16" s="1027">
        <v>0</v>
      </c>
      <c r="AG16" s="1027">
        <v>0</v>
      </c>
      <c r="AH16" s="1027">
        <v>0</v>
      </c>
      <c r="AI16" s="1027">
        <v>0</v>
      </c>
      <c r="AJ16" s="1028">
        <v>0</v>
      </c>
      <c r="AK16" s="1027">
        <v>0</v>
      </c>
      <c r="AL16" s="1027">
        <v>0</v>
      </c>
      <c r="AM16" s="1029"/>
      <c r="AN16" s="13"/>
      <c r="AO16" s="13"/>
      <c r="AP16" s="13"/>
      <c r="AQ16" s="13"/>
      <c r="AR16" s="446"/>
      <c r="AS16" s="446"/>
      <c r="AT16" s="446"/>
      <c r="AU16" s="446"/>
      <c r="AV16" s="453"/>
      <c r="AW16" s="452"/>
      <c r="AX16" s="452"/>
      <c r="AY16" s="452"/>
      <c r="AZ16" s="460"/>
      <c r="BA16" s="460"/>
      <c r="BB16" s="460"/>
      <c r="BC16" s="460"/>
      <c r="BD16" s="467"/>
      <c r="BE16" s="467"/>
      <c r="BF16" s="467"/>
      <c r="BG16" s="467"/>
      <c r="BH16" s="474"/>
      <c r="BI16" s="474"/>
      <c r="BJ16" s="474"/>
      <c r="BK16" s="474"/>
      <c r="BM16" s="14"/>
      <c r="BN16" s="430"/>
      <c r="BO16" s="430"/>
      <c r="BP16" s="430"/>
      <c r="BQ16" s="430"/>
      <c r="BR16" s="430"/>
      <c r="BS16" s="430"/>
      <c r="BT16" s="430"/>
      <c r="BU16" s="430"/>
      <c r="BV16" s="430"/>
      <c r="BW16" s="430"/>
      <c r="BX16" s="430"/>
      <c r="BY16" s="430"/>
      <c r="BZ16" s="430"/>
      <c r="CA16" s="429"/>
      <c r="CB16" s="429"/>
      <c r="CC16" s="429"/>
      <c r="CD16" s="429"/>
      <c r="CE16" s="429"/>
      <c r="CF16" s="429"/>
      <c r="CG16" s="429"/>
      <c r="CH16" s="429"/>
    </row>
    <row r="17" spans="1:86" ht="14.1" customHeight="1">
      <c r="A17" s="188" t="s">
        <v>64</v>
      </c>
      <c r="B17" s="183">
        <v>6.1319000000000008</v>
      </c>
      <c r="C17" s="183">
        <v>8.2266000000000012</v>
      </c>
      <c r="D17" s="183">
        <v>12.25</v>
      </c>
      <c r="E17" s="183">
        <v>11.147400000000001</v>
      </c>
      <c r="F17" s="183">
        <v>11.598100000000001</v>
      </c>
      <c r="G17" s="183">
        <v>17.800799999999999</v>
      </c>
      <c r="H17" s="183">
        <v>19.276399999999999</v>
      </c>
      <c r="I17" s="183">
        <v>28.165700000000005</v>
      </c>
      <c r="J17" s="183">
        <v>28.482599999999998</v>
      </c>
      <c r="K17" s="183">
        <v>48.878599999999999</v>
      </c>
      <c r="L17" s="183">
        <v>83.102200000000011</v>
      </c>
      <c r="M17" s="183">
        <v>139.84700000000001</v>
      </c>
      <c r="N17" s="183">
        <v>211.40860000000001</v>
      </c>
      <c r="O17" s="188" t="s">
        <v>64</v>
      </c>
      <c r="P17" s="183">
        <v>308.85783346782995</v>
      </c>
      <c r="Q17" s="183">
        <v>438.48132328058</v>
      </c>
      <c r="R17" s="183">
        <v>313.84859094398996</v>
      </c>
      <c r="S17" s="183">
        <v>406.05336893708005</v>
      </c>
      <c r="T17" s="9">
        <v>456.98455916201999</v>
      </c>
      <c r="U17" s="9">
        <v>532.29214142037995</v>
      </c>
      <c r="V17" s="9">
        <v>513.0033652546</v>
      </c>
      <c r="W17" s="9">
        <v>738.58536609865996</v>
      </c>
      <c r="X17" s="9">
        <v>532.45319999999992</v>
      </c>
      <c r="Y17" s="9">
        <v>592.23410000000001</v>
      </c>
      <c r="Z17" s="9">
        <v>441.59</v>
      </c>
      <c r="AA17" s="9">
        <v>188.2989</v>
      </c>
      <c r="AB17" s="188" t="s">
        <v>64</v>
      </c>
      <c r="AC17" s="10">
        <v>652.49309897227988</v>
      </c>
      <c r="AD17" s="10">
        <v>97.03849343217999</v>
      </c>
      <c r="AE17" s="10">
        <v>636.97369663638995</v>
      </c>
      <c r="AF17" s="127">
        <v>401.50454933136001</v>
      </c>
      <c r="AG17" s="127">
        <v>664.76364603439993</v>
      </c>
      <c r="AH17" s="127">
        <v>680.60165080744002</v>
      </c>
      <c r="AI17" s="127">
        <v>733.35447771099996</v>
      </c>
      <c r="AJ17" s="1025">
        <v>414.43997640137002</v>
      </c>
      <c r="AK17" s="127">
        <v>451.40492626816007</v>
      </c>
      <c r="AL17" s="127">
        <v>526.09727622794003</v>
      </c>
      <c r="AM17" s="1026">
        <v>678.1344067455999</v>
      </c>
      <c r="AN17" s="10">
        <v>1588.5314733298501</v>
      </c>
      <c r="AO17" s="10">
        <v>541.78073714505001</v>
      </c>
      <c r="AP17" s="10">
        <v>594.05165947591001</v>
      </c>
      <c r="AQ17" s="10">
        <v>893.12578834124008</v>
      </c>
      <c r="AR17" s="445"/>
      <c r="AS17" s="445"/>
      <c r="AT17" s="445"/>
      <c r="AU17" s="445"/>
      <c r="AV17" s="452"/>
      <c r="AW17" s="453"/>
      <c r="AX17" s="453"/>
      <c r="AY17" s="453"/>
      <c r="AZ17" s="461"/>
      <c r="BA17" s="461"/>
      <c r="BB17" s="461"/>
      <c r="BC17" s="461"/>
      <c r="BD17" s="468"/>
      <c r="BE17" s="468"/>
      <c r="BF17" s="468"/>
      <c r="BG17" s="468"/>
      <c r="BH17" s="475"/>
      <c r="BI17" s="475"/>
      <c r="BJ17" s="475"/>
      <c r="BK17" s="475"/>
      <c r="BM17" s="431"/>
      <c r="BN17" s="430"/>
      <c r="BO17" s="430"/>
      <c r="BP17" s="430"/>
      <c r="BQ17" s="430"/>
      <c r="BR17" s="430"/>
      <c r="BS17" s="430"/>
      <c r="BT17" s="430"/>
      <c r="BU17" s="430"/>
      <c r="BV17" s="430"/>
      <c r="BW17" s="430"/>
      <c r="BX17" s="430"/>
      <c r="BY17" s="430"/>
      <c r="BZ17" s="430"/>
      <c r="CA17" s="429"/>
      <c r="CB17" s="429"/>
      <c r="CC17" s="429"/>
      <c r="CD17" s="429"/>
      <c r="CE17" s="429"/>
      <c r="CF17" s="429"/>
      <c r="CG17" s="429"/>
      <c r="CH17" s="429"/>
    </row>
    <row r="18" spans="1:86" ht="14.1" customHeight="1">
      <c r="A18" s="191" t="s">
        <v>65</v>
      </c>
      <c r="B18" s="157">
        <v>3.4098999999999999</v>
      </c>
      <c r="C18" s="157">
        <v>5.5528999999999993</v>
      </c>
      <c r="D18" s="157">
        <v>6.5082000000000004</v>
      </c>
      <c r="E18" s="157">
        <v>5.1973000000000003</v>
      </c>
      <c r="F18" s="157">
        <v>6.1811000000000007</v>
      </c>
      <c r="G18" s="157">
        <v>11.585000000000001</v>
      </c>
      <c r="H18" s="157">
        <v>14.215199999999999</v>
      </c>
      <c r="I18" s="157">
        <v>22.825300000000002</v>
      </c>
      <c r="J18" s="157">
        <v>11.164299999999999</v>
      </c>
      <c r="K18" s="157">
        <v>3.4036999999999997</v>
      </c>
      <c r="L18" s="157">
        <v>34.756</v>
      </c>
      <c r="M18" s="157">
        <v>85.501300000000001</v>
      </c>
      <c r="N18" s="157">
        <v>47.299800000000005</v>
      </c>
      <c r="O18" s="191" t="s">
        <v>65</v>
      </c>
      <c r="P18" s="157">
        <v>30.633199000000001</v>
      </c>
      <c r="Q18" s="157">
        <v>41.984137000000004</v>
      </c>
      <c r="R18" s="157">
        <v>9.4908950000000001</v>
      </c>
      <c r="S18" s="157">
        <v>141.67664300000001</v>
      </c>
      <c r="T18" s="12">
        <v>121.933533</v>
      </c>
      <c r="U18" s="12">
        <v>79.860549000000006</v>
      </c>
      <c r="V18" s="12">
        <v>87.355505999999991</v>
      </c>
      <c r="W18" s="12">
        <v>354.58793699999995</v>
      </c>
      <c r="X18" s="12">
        <v>160.30120000000002</v>
      </c>
      <c r="Y18" s="12">
        <v>215.45239999999998</v>
      </c>
      <c r="Z18" s="12">
        <v>98.935000000000002</v>
      </c>
      <c r="AA18" s="12">
        <v>90.457899999999995</v>
      </c>
      <c r="AB18" s="191" t="s">
        <v>65</v>
      </c>
      <c r="AC18" s="13">
        <v>23.277005999880004</v>
      </c>
      <c r="AD18" s="13">
        <v>6.0596790051099996</v>
      </c>
      <c r="AE18" s="13">
        <v>364.49848650646999</v>
      </c>
      <c r="AF18" s="1027">
        <v>1.93332390861</v>
      </c>
      <c r="AG18" s="1027">
        <v>307.74684000167002</v>
      </c>
      <c r="AH18" s="1027">
        <v>138.76118928078998</v>
      </c>
      <c r="AI18" s="1027">
        <v>224.81585360612002</v>
      </c>
      <c r="AJ18" s="1028">
        <v>149.92703944611</v>
      </c>
      <c r="AK18" s="1027">
        <v>132.30432338295</v>
      </c>
      <c r="AL18" s="1027">
        <v>159.47940257431</v>
      </c>
      <c r="AM18" s="1029">
        <v>56.020000952559997</v>
      </c>
      <c r="AN18" s="13">
        <v>55.692943</v>
      </c>
      <c r="AO18" s="13">
        <v>39.176877990720001</v>
      </c>
      <c r="AP18" s="13">
        <v>37.281072000000002</v>
      </c>
      <c r="AQ18" s="13">
        <v>48.836430999999997</v>
      </c>
      <c r="AR18" s="446"/>
      <c r="AS18" s="446"/>
      <c r="AT18" s="446"/>
      <c r="AU18" s="446"/>
      <c r="AV18" s="453"/>
      <c r="AW18" s="453"/>
      <c r="AX18" s="453"/>
      <c r="AY18" s="453"/>
      <c r="AZ18" s="461"/>
      <c r="BA18" s="461"/>
      <c r="BB18" s="461"/>
      <c r="BC18" s="461"/>
      <c r="BD18" s="468"/>
      <c r="BE18" s="468"/>
      <c r="BF18" s="468"/>
      <c r="BG18" s="468"/>
      <c r="BH18" s="475"/>
      <c r="BI18" s="475"/>
      <c r="BJ18" s="475"/>
      <c r="BK18" s="475"/>
      <c r="BM18" s="28"/>
      <c r="BN18" s="430"/>
      <c r="BO18" s="430"/>
      <c r="BP18" s="430"/>
      <c r="BQ18" s="430"/>
      <c r="BR18" s="430"/>
      <c r="BS18" s="430"/>
      <c r="BT18" s="430"/>
      <c r="BU18" s="430"/>
      <c r="BV18" s="430"/>
      <c r="BW18" s="430"/>
      <c r="BX18" s="430"/>
      <c r="BY18" s="430"/>
      <c r="BZ18" s="430"/>
      <c r="CA18" s="429"/>
      <c r="CB18" s="429"/>
      <c r="CC18" s="429"/>
      <c r="CD18" s="429"/>
      <c r="CE18" s="429"/>
      <c r="CF18" s="429"/>
      <c r="CG18" s="429"/>
      <c r="CH18" s="429"/>
    </row>
    <row r="19" spans="1:86" s="17" customFormat="1" ht="14.1" customHeight="1">
      <c r="A19" s="192" t="s">
        <v>66</v>
      </c>
      <c r="B19" s="157">
        <v>3.4049</v>
      </c>
      <c r="C19" s="157">
        <v>5.4637000000000002</v>
      </c>
      <c r="D19" s="157">
        <v>6.0181000000000004</v>
      </c>
      <c r="E19" s="157">
        <v>4.8606000000000007</v>
      </c>
      <c r="F19" s="157">
        <v>5.9076000000000004</v>
      </c>
      <c r="G19" s="157">
        <v>8.4262999999999995</v>
      </c>
      <c r="H19" s="157">
        <v>13.3369</v>
      </c>
      <c r="I19" s="157">
        <v>22.350900000000003</v>
      </c>
      <c r="J19" s="157">
        <v>6.7610000000000001</v>
      </c>
      <c r="K19" s="157">
        <v>1.6917</v>
      </c>
      <c r="L19" s="157">
        <v>32.378399999999999</v>
      </c>
      <c r="M19" s="157">
        <v>83.675699999999992</v>
      </c>
      <c r="N19" s="157">
        <v>47.117400000000004</v>
      </c>
      <c r="O19" s="192" t="s">
        <v>66</v>
      </c>
      <c r="P19" s="157">
        <v>28.063183000000002</v>
      </c>
      <c r="Q19" s="157">
        <v>36.474942999999996</v>
      </c>
      <c r="R19" s="157">
        <v>3.084918</v>
      </c>
      <c r="S19" s="157">
        <v>134.228565</v>
      </c>
      <c r="T19" s="12">
        <v>120.310716</v>
      </c>
      <c r="U19" s="12">
        <v>50.137906999999998</v>
      </c>
      <c r="V19" s="12">
        <v>58.624510999999998</v>
      </c>
      <c r="W19" s="12">
        <v>353.18543699999998</v>
      </c>
      <c r="X19" s="12">
        <v>157.71899999999999</v>
      </c>
      <c r="Y19" s="12">
        <v>94.804000000000002</v>
      </c>
      <c r="Z19" s="12">
        <v>31.956</v>
      </c>
      <c r="AA19" s="12">
        <v>72.287700000000001</v>
      </c>
      <c r="AB19" s="192" t="s">
        <v>66</v>
      </c>
      <c r="AC19" s="13">
        <v>23.276005999880002</v>
      </c>
      <c r="AD19" s="13">
        <v>5.6010940051099993</v>
      </c>
      <c r="AE19" s="13">
        <v>364.27677650647001</v>
      </c>
      <c r="AF19" s="1027">
        <v>0.58915090860999997</v>
      </c>
      <c r="AG19" s="1027">
        <v>304.09147200167001</v>
      </c>
      <c r="AH19" s="1027">
        <v>69.768174280789992</v>
      </c>
      <c r="AI19" s="1027">
        <v>215.17495460612</v>
      </c>
      <c r="AJ19" s="1028">
        <v>131.37845744610999</v>
      </c>
      <c r="AK19" s="1027">
        <v>131.26875938295001</v>
      </c>
      <c r="AL19" s="1027">
        <v>131.14852457430999</v>
      </c>
      <c r="AM19" s="1029">
        <v>38.434985952559998</v>
      </c>
      <c r="AN19" s="13">
        <v>26.468171999999999</v>
      </c>
      <c r="AO19" s="13">
        <v>36.416209990720006</v>
      </c>
      <c r="AP19" s="13">
        <v>35.032921999999999</v>
      </c>
      <c r="AQ19" s="13">
        <v>21.372458999999999</v>
      </c>
      <c r="AR19" s="446"/>
      <c r="AS19" s="446"/>
      <c r="AT19" s="446"/>
      <c r="AU19" s="446"/>
      <c r="AV19" s="453"/>
      <c r="AW19" s="453"/>
      <c r="AX19" s="453"/>
      <c r="AY19" s="453"/>
      <c r="AZ19" s="461"/>
      <c r="BA19" s="461"/>
      <c r="BB19" s="461"/>
      <c r="BC19" s="461"/>
      <c r="BD19" s="468"/>
      <c r="BE19" s="468"/>
      <c r="BF19" s="468"/>
      <c r="BG19" s="468"/>
      <c r="BH19" s="475"/>
      <c r="BI19" s="475"/>
      <c r="BJ19" s="475"/>
      <c r="BK19" s="475"/>
      <c r="BM19" s="28"/>
      <c r="BN19" s="430"/>
      <c r="BO19" s="430"/>
      <c r="BP19" s="430"/>
      <c r="BQ19" s="430"/>
      <c r="BR19" s="430"/>
      <c r="BS19" s="430"/>
      <c r="BT19" s="430"/>
      <c r="BU19" s="430"/>
      <c r="BV19" s="430"/>
      <c r="BW19" s="430"/>
      <c r="BX19" s="430"/>
      <c r="BY19" s="430"/>
      <c r="BZ19" s="430"/>
      <c r="CA19" s="429"/>
      <c r="CB19" s="429"/>
      <c r="CC19" s="429"/>
      <c r="CD19" s="429"/>
      <c r="CE19" s="429"/>
      <c r="CF19" s="429"/>
      <c r="CG19" s="429"/>
      <c r="CH19" s="429"/>
    </row>
    <row r="20" spans="1:86" ht="14.1" customHeight="1">
      <c r="A20" s="192" t="s">
        <v>67</v>
      </c>
      <c r="B20" s="157">
        <v>5.0000000000000001E-3</v>
      </c>
      <c r="C20" s="157">
        <v>8.9200000000000002E-2</v>
      </c>
      <c r="D20" s="157">
        <v>0.49010000000000004</v>
      </c>
      <c r="E20" s="157">
        <v>0.3367</v>
      </c>
      <c r="F20" s="157">
        <v>0.27350000000000002</v>
      </c>
      <c r="G20" s="157">
        <v>3.1586999999999996</v>
      </c>
      <c r="H20" s="157">
        <v>0.87829999999999997</v>
      </c>
      <c r="I20" s="157">
        <v>0.47439999999999999</v>
      </c>
      <c r="J20" s="157">
        <v>4.4032999999999998</v>
      </c>
      <c r="K20" s="157">
        <v>1.712</v>
      </c>
      <c r="L20" s="157">
        <v>2.3775999999999997</v>
      </c>
      <c r="M20" s="157">
        <v>1.8255999999999999</v>
      </c>
      <c r="N20" s="157">
        <v>0.18230000000000002</v>
      </c>
      <c r="O20" s="192" t="s">
        <v>67</v>
      </c>
      <c r="P20" s="157">
        <v>2.5700159999999999</v>
      </c>
      <c r="Q20" s="157">
        <v>5.5091940000000008</v>
      </c>
      <c r="R20" s="157">
        <v>6.405977</v>
      </c>
      <c r="S20" s="157">
        <v>7.4480780000000006</v>
      </c>
      <c r="T20" s="12">
        <v>1.622817</v>
      </c>
      <c r="U20" s="12">
        <v>29.722642</v>
      </c>
      <c r="V20" s="12">
        <v>28.730995</v>
      </c>
      <c r="W20" s="12">
        <v>1.4025000000000001</v>
      </c>
      <c r="X20" s="12">
        <v>2.5821999999999998</v>
      </c>
      <c r="Y20" s="12">
        <v>120.6484</v>
      </c>
      <c r="Z20" s="12">
        <v>66.978999999999999</v>
      </c>
      <c r="AA20" s="12">
        <v>18.170200000000001</v>
      </c>
      <c r="AB20" s="192" t="s">
        <v>67</v>
      </c>
      <c r="AC20" s="13">
        <v>1E-3</v>
      </c>
      <c r="AD20" s="13">
        <v>0.45858499999999996</v>
      </c>
      <c r="AE20" s="13">
        <v>0.22171000000000002</v>
      </c>
      <c r="AF20" s="1027">
        <v>1.3441730000000001</v>
      </c>
      <c r="AG20" s="1027">
        <v>3.6553679999999997</v>
      </c>
      <c r="AH20" s="1027">
        <v>68.993015</v>
      </c>
      <c r="AI20" s="1027">
        <v>9.6408989999999992</v>
      </c>
      <c r="AJ20" s="1028">
        <v>18.548582</v>
      </c>
      <c r="AK20" s="1027">
        <v>1.0355640000000002</v>
      </c>
      <c r="AL20" s="1027">
        <v>28.330878000000002</v>
      </c>
      <c r="AM20" s="1029">
        <v>17.585014999999999</v>
      </c>
      <c r="AN20" s="13">
        <v>29.224771</v>
      </c>
      <c r="AO20" s="13">
        <v>2.7606679999999999</v>
      </c>
      <c r="AP20" s="13">
        <v>2.2481499999999999</v>
      </c>
      <c r="AQ20" s="13">
        <v>27.463972000000002</v>
      </c>
      <c r="AR20" s="446"/>
      <c r="AS20" s="446"/>
      <c r="AT20" s="446"/>
      <c r="AU20" s="446"/>
      <c r="AV20" s="453"/>
      <c r="AW20" s="453"/>
      <c r="AX20" s="453"/>
      <c r="AY20" s="453"/>
      <c r="AZ20" s="461"/>
      <c r="BA20" s="461"/>
      <c r="BB20" s="461"/>
      <c r="BC20" s="461"/>
      <c r="BD20" s="468"/>
      <c r="BE20" s="468"/>
      <c r="BF20" s="468"/>
      <c r="BG20" s="468"/>
      <c r="BH20" s="475"/>
      <c r="BI20" s="475"/>
      <c r="BJ20" s="475"/>
      <c r="BK20" s="475"/>
      <c r="BM20" s="426"/>
      <c r="BN20" s="430"/>
      <c r="BO20" s="430"/>
      <c r="BP20" s="430"/>
      <c r="BQ20" s="430"/>
      <c r="BR20" s="430"/>
      <c r="BS20" s="430"/>
      <c r="BT20" s="430"/>
      <c r="BU20" s="430"/>
      <c r="BV20" s="430"/>
      <c r="BW20" s="430"/>
      <c r="BX20" s="430"/>
      <c r="BY20" s="430"/>
      <c r="BZ20" s="430"/>
      <c r="CA20" s="429"/>
      <c r="CB20" s="429"/>
      <c r="CC20" s="429"/>
      <c r="CD20" s="429"/>
      <c r="CE20" s="429"/>
      <c r="CF20" s="429"/>
      <c r="CG20" s="429"/>
      <c r="CH20" s="429"/>
    </row>
    <row r="21" spans="1:86" ht="14.1" customHeight="1">
      <c r="A21" s="191" t="s">
        <v>68</v>
      </c>
      <c r="B21" s="157">
        <v>0</v>
      </c>
      <c r="C21" s="157">
        <v>0</v>
      </c>
      <c r="D21" s="157">
        <v>0</v>
      </c>
      <c r="E21" s="157">
        <v>0</v>
      </c>
      <c r="F21" s="157">
        <v>0</v>
      </c>
      <c r="G21" s="157">
        <v>0</v>
      </c>
      <c r="H21" s="157">
        <v>0</v>
      </c>
      <c r="I21" s="157">
        <v>0</v>
      </c>
      <c r="J21" s="157">
        <v>0</v>
      </c>
      <c r="K21" s="157">
        <v>0</v>
      </c>
      <c r="L21" s="157">
        <v>0</v>
      </c>
      <c r="M21" s="157">
        <v>19.006499999999999</v>
      </c>
      <c r="N21" s="157">
        <v>117.13969999999999</v>
      </c>
      <c r="O21" s="191" t="s">
        <v>68</v>
      </c>
      <c r="P21" s="157">
        <v>197.82597925484001</v>
      </c>
      <c r="Q21" s="157">
        <v>270.95066499988002</v>
      </c>
      <c r="R21" s="157">
        <v>224.70259253783999</v>
      </c>
      <c r="S21" s="157">
        <v>122.00638115753999</v>
      </c>
      <c r="T21" s="12">
        <v>162.88246631534</v>
      </c>
      <c r="U21" s="12">
        <v>406.90325280949003</v>
      </c>
      <c r="V21" s="12">
        <v>396.62608670980001</v>
      </c>
      <c r="W21" s="12">
        <v>383.38767040880003</v>
      </c>
      <c r="X21" s="12">
        <v>371.65</v>
      </c>
      <c r="Y21" s="12">
        <v>361.60300000000001</v>
      </c>
      <c r="Z21" s="12">
        <v>342.42500000000001</v>
      </c>
      <c r="AA21" s="12">
        <v>93.766600000000011</v>
      </c>
      <c r="AB21" s="191" t="s">
        <v>68</v>
      </c>
      <c r="AC21" s="13">
        <v>142.86175177736999</v>
      </c>
      <c r="AD21" s="13">
        <v>90.837858712689993</v>
      </c>
      <c r="AE21" s="13">
        <v>272.35745064678002</v>
      </c>
      <c r="AF21" s="1027">
        <v>253.70880854594</v>
      </c>
      <c r="AG21" s="1027">
        <v>296.95642694430001</v>
      </c>
      <c r="AH21" s="1027">
        <v>276.20790448874004</v>
      </c>
      <c r="AI21" s="1027">
        <v>338.33587520969002</v>
      </c>
      <c r="AJ21" s="1028">
        <v>226.66374125339999</v>
      </c>
      <c r="AK21" s="1027">
        <v>235.82756251251001</v>
      </c>
      <c r="AL21" s="1027">
        <v>230.42409069011001</v>
      </c>
      <c r="AM21" s="1029">
        <v>347.72903260294999</v>
      </c>
      <c r="AN21" s="13">
        <v>209.08967431641</v>
      </c>
      <c r="AO21" s="13">
        <v>268.15132246026002</v>
      </c>
      <c r="AP21" s="13">
        <v>250.49863359895997</v>
      </c>
      <c r="AQ21" s="13">
        <v>217.51890781447997</v>
      </c>
      <c r="AR21" s="446"/>
      <c r="AS21" s="446"/>
      <c r="AT21" s="446"/>
      <c r="AU21" s="446"/>
      <c r="AV21" s="453"/>
      <c r="AW21" s="453"/>
      <c r="AX21" s="453"/>
      <c r="AY21" s="453"/>
      <c r="AZ21" s="461"/>
      <c r="BA21" s="461"/>
      <c r="BB21" s="461"/>
      <c r="BC21" s="461"/>
      <c r="BD21" s="468"/>
      <c r="BE21" s="468"/>
      <c r="BF21" s="468"/>
      <c r="BG21" s="468"/>
      <c r="BH21" s="475"/>
      <c r="BI21" s="475"/>
      <c r="BJ21" s="475"/>
      <c r="BK21" s="475"/>
      <c r="BM21" s="28"/>
      <c r="BN21" s="430"/>
      <c r="BO21" s="430"/>
      <c r="BP21" s="430"/>
      <c r="BQ21" s="430"/>
      <c r="BR21" s="430"/>
      <c r="BS21" s="430"/>
      <c r="BT21" s="430"/>
      <c r="BU21" s="430"/>
      <c r="BV21" s="430"/>
      <c r="BW21" s="430"/>
      <c r="BX21" s="430"/>
      <c r="BY21" s="430"/>
      <c r="BZ21" s="430"/>
      <c r="CA21" s="429"/>
      <c r="CB21" s="429"/>
      <c r="CC21" s="429"/>
      <c r="CD21" s="429"/>
      <c r="CE21" s="429"/>
      <c r="CF21" s="429"/>
      <c r="CG21" s="429"/>
      <c r="CH21" s="429"/>
    </row>
    <row r="22" spans="1:86" ht="14.1" customHeight="1">
      <c r="A22" s="192" t="s">
        <v>69</v>
      </c>
      <c r="B22" s="157">
        <v>0</v>
      </c>
      <c r="C22" s="157">
        <v>0</v>
      </c>
      <c r="D22" s="157">
        <v>0</v>
      </c>
      <c r="E22" s="157">
        <v>0</v>
      </c>
      <c r="F22" s="157">
        <v>0</v>
      </c>
      <c r="G22" s="157">
        <v>0</v>
      </c>
      <c r="H22" s="157">
        <v>0</v>
      </c>
      <c r="I22" s="157">
        <v>0</v>
      </c>
      <c r="J22" s="157">
        <v>0</v>
      </c>
      <c r="K22" s="157">
        <v>0</v>
      </c>
      <c r="L22" s="157">
        <v>0</v>
      </c>
      <c r="M22" s="157">
        <v>17.402999999999999</v>
      </c>
      <c r="N22" s="157">
        <v>15.572100000000001</v>
      </c>
      <c r="O22" s="192" t="s">
        <v>69</v>
      </c>
      <c r="P22" s="157">
        <v>196.29592750483999</v>
      </c>
      <c r="Q22" s="157">
        <v>269.46008031188001</v>
      </c>
      <c r="R22" s="157">
        <v>223.25344826584001</v>
      </c>
      <c r="S22" s="157">
        <v>120.60074932153999</v>
      </c>
      <c r="T22" s="12">
        <v>145.45049966133999</v>
      </c>
      <c r="U22" s="12">
        <v>390.01139417549001</v>
      </c>
      <c r="V22" s="12">
        <v>380.30134149680003</v>
      </c>
      <c r="W22" s="12">
        <v>367.65839428679999</v>
      </c>
      <c r="X22" s="12">
        <v>248.0309</v>
      </c>
      <c r="Y22" s="12">
        <v>240.93299999999999</v>
      </c>
      <c r="Z22" s="12">
        <v>236.514730305</v>
      </c>
      <c r="AA22" s="12">
        <v>92.819500000000005</v>
      </c>
      <c r="AB22" s="192" t="s">
        <v>69</v>
      </c>
      <c r="AC22" s="13">
        <v>99.889372919039985</v>
      </c>
      <c r="AD22" s="13">
        <v>78.542286514659992</v>
      </c>
      <c r="AE22" s="13">
        <v>271.91389935442004</v>
      </c>
      <c r="AF22" s="1027">
        <v>253.26962001008999</v>
      </c>
      <c r="AG22" s="1027">
        <v>296.81660337336001</v>
      </c>
      <c r="AH22" s="1027">
        <v>274.71436039667003</v>
      </c>
      <c r="AI22" s="1027">
        <v>336.69469514504999</v>
      </c>
      <c r="AJ22" s="1028">
        <v>223.68638614504999</v>
      </c>
      <c r="AK22" s="1027">
        <v>235.82756251251001</v>
      </c>
      <c r="AL22" s="1027">
        <v>230.42409069011001</v>
      </c>
      <c r="AM22" s="1029">
        <v>346.26848426541</v>
      </c>
      <c r="AN22" s="13">
        <v>207.61327772745</v>
      </c>
      <c r="AO22" s="13">
        <v>266.56782272744999</v>
      </c>
      <c r="AP22" s="13">
        <v>248.91502671973998</v>
      </c>
      <c r="AQ22" s="13">
        <v>216.05729971974</v>
      </c>
      <c r="AR22" s="446"/>
      <c r="AS22" s="446"/>
      <c r="AT22" s="446"/>
      <c r="AU22" s="446"/>
      <c r="AV22" s="453"/>
      <c r="AW22" s="453"/>
      <c r="AX22" s="453"/>
      <c r="AY22" s="453"/>
      <c r="AZ22" s="461"/>
      <c r="BA22" s="461"/>
      <c r="BB22" s="461"/>
      <c r="BC22" s="461"/>
      <c r="BD22" s="468"/>
      <c r="BE22" s="468"/>
      <c r="BF22" s="468"/>
      <c r="BG22" s="468"/>
      <c r="BH22" s="475"/>
      <c r="BI22" s="475"/>
      <c r="BJ22" s="475"/>
      <c r="BK22" s="475"/>
      <c r="BM22" s="28"/>
      <c r="BN22" s="430"/>
      <c r="BO22" s="430"/>
      <c r="BP22" s="430"/>
      <c r="BQ22" s="430"/>
      <c r="BR22" s="430"/>
      <c r="BS22" s="430"/>
      <c r="BT22" s="430"/>
      <c r="BU22" s="430"/>
      <c r="BV22" s="430"/>
      <c r="BW22" s="430"/>
      <c r="BX22" s="430"/>
      <c r="BY22" s="430"/>
      <c r="BZ22" s="430"/>
      <c r="CA22" s="429"/>
      <c r="CB22" s="429"/>
      <c r="CC22" s="429"/>
      <c r="CD22" s="429"/>
      <c r="CE22" s="429"/>
      <c r="CF22" s="429"/>
      <c r="CG22" s="429"/>
      <c r="CH22" s="429"/>
    </row>
    <row r="23" spans="1:86" ht="14.1" customHeight="1">
      <c r="A23" s="192" t="s">
        <v>70</v>
      </c>
      <c r="B23" s="157">
        <v>0</v>
      </c>
      <c r="C23" s="157">
        <v>0</v>
      </c>
      <c r="D23" s="157">
        <v>0</v>
      </c>
      <c r="E23" s="157">
        <v>0</v>
      </c>
      <c r="F23" s="157">
        <v>0</v>
      </c>
      <c r="G23" s="157">
        <v>0</v>
      </c>
      <c r="H23" s="157">
        <v>0</v>
      </c>
      <c r="I23" s="157">
        <v>0</v>
      </c>
      <c r="J23" s="157">
        <v>0</v>
      </c>
      <c r="K23" s="157">
        <v>0</v>
      </c>
      <c r="L23" s="157">
        <v>0</v>
      </c>
      <c r="M23" s="157">
        <v>0</v>
      </c>
      <c r="N23" s="157" t="s">
        <v>47</v>
      </c>
      <c r="O23" s="192" t="s">
        <v>70</v>
      </c>
      <c r="P23" s="157">
        <v>0</v>
      </c>
      <c r="Q23" s="157">
        <v>0</v>
      </c>
      <c r="R23" s="157">
        <v>0</v>
      </c>
      <c r="S23" s="157">
        <v>0</v>
      </c>
      <c r="T23" s="12">
        <v>0</v>
      </c>
      <c r="U23" s="12">
        <v>0</v>
      </c>
      <c r="V23" s="12">
        <v>0</v>
      </c>
      <c r="W23" s="15">
        <v>0</v>
      </c>
      <c r="X23" s="15">
        <v>0</v>
      </c>
      <c r="Y23" s="15">
        <v>0</v>
      </c>
      <c r="Z23" s="15">
        <v>0</v>
      </c>
      <c r="AA23" s="15">
        <v>0</v>
      </c>
      <c r="AB23" s="192" t="s">
        <v>70</v>
      </c>
      <c r="AC23" s="13">
        <v>42.972378858330003</v>
      </c>
      <c r="AD23" s="13">
        <v>12.295572198030001</v>
      </c>
      <c r="AE23" s="13">
        <v>0.44355129236000002</v>
      </c>
      <c r="AF23" s="1027">
        <v>0.43918853585000006</v>
      </c>
      <c r="AG23" s="1027">
        <v>0.13982357094</v>
      </c>
      <c r="AH23" s="1027">
        <v>1.4935440920700001</v>
      </c>
      <c r="AI23" s="1027">
        <v>1.6411800646400001</v>
      </c>
      <c r="AJ23" s="1028">
        <v>2.9773551083499998</v>
      </c>
      <c r="AK23" s="1027">
        <v>0</v>
      </c>
      <c r="AL23" s="1027">
        <v>0</v>
      </c>
      <c r="AM23" s="1029">
        <v>1.4605483375399999</v>
      </c>
      <c r="AN23" s="13">
        <v>1.4763965889600001</v>
      </c>
      <c r="AO23" s="13">
        <v>1.5834997328099998</v>
      </c>
      <c r="AP23" s="13">
        <v>1.5836068792200002</v>
      </c>
      <c r="AQ23" s="13">
        <v>1.4616080947400001</v>
      </c>
      <c r="AR23" s="446"/>
      <c r="AS23" s="446"/>
      <c r="AT23" s="446"/>
      <c r="AU23" s="446"/>
      <c r="AV23" s="453"/>
      <c r="AW23" s="453"/>
      <c r="AX23" s="453"/>
      <c r="AY23" s="453"/>
      <c r="AZ23" s="461"/>
      <c r="BA23" s="461"/>
      <c r="BB23" s="461"/>
      <c r="BC23" s="461"/>
      <c r="BD23" s="468"/>
      <c r="BE23" s="468"/>
      <c r="BF23" s="468"/>
      <c r="BG23" s="468"/>
      <c r="BH23" s="475"/>
      <c r="BI23" s="475"/>
      <c r="BJ23" s="475"/>
      <c r="BK23" s="475"/>
      <c r="BM23" s="28"/>
      <c r="BN23" s="430"/>
      <c r="BO23" s="430"/>
      <c r="BP23" s="430"/>
      <c r="BQ23" s="430"/>
      <c r="BR23" s="430"/>
      <c r="BS23" s="430"/>
      <c r="BT23" s="430"/>
      <c r="BU23" s="430"/>
      <c r="BV23" s="430"/>
      <c r="BW23" s="430"/>
      <c r="BX23" s="430"/>
      <c r="BY23" s="430"/>
      <c r="BZ23" s="430"/>
      <c r="CA23" s="429"/>
      <c r="CB23" s="429"/>
      <c r="CC23" s="429"/>
      <c r="CD23" s="429"/>
      <c r="CE23" s="429"/>
      <c r="CF23" s="429"/>
      <c r="CG23" s="429"/>
      <c r="CH23" s="429"/>
    </row>
    <row r="24" spans="1:86" ht="14.1" customHeight="1">
      <c r="A24" s="192" t="s">
        <v>71</v>
      </c>
      <c r="B24" s="157">
        <v>0</v>
      </c>
      <c r="C24" s="157">
        <v>0</v>
      </c>
      <c r="D24" s="157">
        <v>0</v>
      </c>
      <c r="E24" s="157">
        <v>0</v>
      </c>
      <c r="F24" s="157">
        <v>0</v>
      </c>
      <c r="G24" s="157">
        <v>0</v>
      </c>
      <c r="H24" s="157">
        <v>0</v>
      </c>
      <c r="I24" s="157">
        <v>0</v>
      </c>
      <c r="J24" s="157">
        <v>0</v>
      </c>
      <c r="K24" s="157">
        <v>0</v>
      </c>
      <c r="L24" s="157">
        <v>0</v>
      </c>
      <c r="M24" s="157">
        <v>1.6034000000000002</v>
      </c>
      <c r="N24" s="157">
        <v>1.5675999999999999</v>
      </c>
      <c r="O24" s="192" t="s">
        <v>71</v>
      </c>
      <c r="P24" s="157">
        <v>1.5300517500000133</v>
      </c>
      <c r="Q24" s="157">
        <v>1.4905846880000317</v>
      </c>
      <c r="R24" s="157">
        <v>1.4491442719999759</v>
      </c>
      <c r="S24" s="157">
        <v>1.4056318360000004</v>
      </c>
      <c r="T24" s="12">
        <v>17.431966653999989</v>
      </c>
      <c r="U24" s="12">
        <v>16.891858634000005</v>
      </c>
      <c r="V24" s="12">
        <v>16.324745212999986</v>
      </c>
      <c r="W24" s="12">
        <v>15.729276122000011</v>
      </c>
      <c r="X24" s="12">
        <v>123.6191</v>
      </c>
      <c r="Y24" s="12">
        <v>120.67</v>
      </c>
      <c r="Z24" s="12">
        <v>105.910269695</v>
      </c>
      <c r="AA24" s="12">
        <v>92.402899999999988</v>
      </c>
      <c r="AB24" s="192" t="s">
        <v>71</v>
      </c>
      <c r="AC24" s="13">
        <v>0</v>
      </c>
      <c r="AD24" s="13">
        <v>0</v>
      </c>
      <c r="AE24" s="13">
        <v>0</v>
      </c>
      <c r="AF24" s="1027">
        <v>0</v>
      </c>
      <c r="AG24" s="1027">
        <v>0</v>
      </c>
      <c r="AH24" s="1027">
        <v>0</v>
      </c>
      <c r="AI24" s="1027">
        <v>0</v>
      </c>
      <c r="AJ24" s="1028">
        <v>0</v>
      </c>
      <c r="AK24" s="1027">
        <v>0</v>
      </c>
      <c r="AL24" s="1027">
        <v>0</v>
      </c>
      <c r="AM24" s="1029">
        <v>0</v>
      </c>
      <c r="AN24" s="13">
        <v>0</v>
      </c>
      <c r="AO24" s="13">
        <v>0</v>
      </c>
      <c r="AP24" s="13">
        <v>0</v>
      </c>
      <c r="AQ24" s="13">
        <v>0</v>
      </c>
      <c r="AR24" s="446"/>
      <c r="AS24" s="446"/>
      <c r="AT24" s="446"/>
      <c r="AU24" s="446"/>
      <c r="AV24" s="453"/>
      <c r="AW24" s="453"/>
      <c r="AX24" s="453"/>
      <c r="AY24" s="453"/>
      <c r="AZ24" s="461"/>
      <c r="BA24" s="461"/>
      <c r="BB24" s="461"/>
      <c r="BC24" s="461"/>
      <c r="BD24" s="468"/>
      <c r="BE24" s="468"/>
      <c r="BF24" s="468"/>
      <c r="BG24" s="468"/>
      <c r="BH24" s="475"/>
      <c r="BI24" s="475"/>
      <c r="BJ24" s="475"/>
      <c r="BK24" s="475"/>
      <c r="BM24" s="28"/>
      <c r="BN24" s="430"/>
      <c r="BO24" s="430"/>
      <c r="BP24" s="430"/>
      <c r="BQ24" s="430"/>
      <c r="BR24" s="430"/>
      <c r="BS24" s="430"/>
      <c r="BT24" s="430"/>
      <c r="BU24" s="430"/>
      <c r="BV24" s="430"/>
      <c r="BW24" s="430"/>
      <c r="BX24" s="430"/>
      <c r="BY24" s="430"/>
      <c r="BZ24" s="430"/>
      <c r="CA24" s="429"/>
      <c r="CB24" s="429"/>
      <c r="CC24" s="429"/>
      <c r="CD24" s="429"/>
      <c r="CE24" s="429"/>
      <c r="CF24" s="429"/>
      <c r="CG24" s="429"/>
      <c r="CH24" s="429"/>
    </row>
    <row r="25" spans="1:86" ht="14.1" customHeight="1">
      <c r="A25" s="191" t="s">
        <v>72</v>
      </c>
      <c r="B25" s="157">
        <v>0</v>
      </c>
      <c r="C25" s="157">
        <v>0</v>
      </c>
      <c r="D25" s="157">
        <v>0</v>
      </c>
      <c r="E25" s="157">
        <v>0</v>
      </c>
      <c r="F25" s="157">
        <v>0</v>
      </c>
      <c r="G25" s="157">
        <v>0</v>
      </c>
      <c r="H25" s="157">
        <v>0</v>
      </c>
      <c r="I25" s="157">
        <v>0</v>
      </c>
      <c r="J25" s="157">
        <v>0</v>
      </c>
      <c r="K25" s="157">
        <v>0</v>
      </c>
      <c r="L25" s="157">
        <v>0</v>
      </c>
      <c r="M25" s="157">
        <v>6.0499999999999998E-2</v>
      </c>
      <c r="N25" s="157">
        <v>1.181</v>
      </c>
      <c r="O25" s="191" t="s">
        <v>72</v>
      </c>
      <c r="P25" s="157">
        <v>0.79425145409000009</v>
      </c>
      <c r="Q25" s="157">
        <v>1.1710825393299999</v>
      </c>
      <c r="R25" s="157">
        <v>17.833258913800002</v>
      </c>
      <c r="S25" s="157">
        <v>36.892717617449996</v>
      </c>
      <c r="T25" s="12">
        <v>24.91961462459</v>
      </c>
      <c r="U25" s="12">
        <v>42.523843868980002</v>
      </c>
      <c r="V25" s="12">
        <v>25.899292756349997</v>
      </c>
      <c r="W25" s="12">
        <v>0</v>
      </c>
      <c r="X25" s="12">
        <v>0</v>
      </c>
      <c r="Y25" s="12">
        <v>14.755000000000001</v>
      </c>
      <c r="Z25" s="12">
        <v>0</v>
      </c>
      <c r="AA25" s="12">
        <v>3.9363999999999999</v>
      </c>
      <c r="AB25" s="191" t="s">
        <v>72</v>
      </c>
      <c r="AC25" s="13">
        <v>486.23186330903002</v>
      </c>
      <c r="AD25" s="13">
        <v>0</v>
      </c>
      <c r="AE25" s="13">
        <v>0</v>
      </c>
      <c r="AF25" s="1027">
        <v>0</v>
      </c>
      <c r="AG25" s="1027">
        <v>0</v>
      </c>
      <c r="AH25" s="1027">
        <v>0</v>
      </c>
      <c r="AI25" s="1027">
        <v>134.81421981464001</v>
      </c>
      <c r="AJ25" s="1028">
        <v>0</v>
      </c>
      <c r="AK25" s="1027">
        <v>0</v>
      </c>
      <c r="AL25" s="1027">
        <v>100</v>
      </c>
      <c r="AM25" s="1029">
        <v>239.14603948780999</v>
      </c>
      <c r="AN25" s="13">
        <v>276.19510566033006</v>
      </c>
      <c r="AO25" s="13">
        <v>200</v>
      </c>
      <c r="AP25" s="13">
        <v>271.38131553440002</v>
      </c>
      <c r="AQ25" s="13">
        <v>591.54080255923998</v>
      </c>
      <c r="AR25" s="446"/>
      <c r="AS25" s="446"/>
      <c r="AT25" s="446"/>
      <c r="AU25" s="446"/>
      <c r="AV25" s="453"/>
      <c r="AW25" s="453"/>
      <c r="AX25" s="453"/>
      <c r="AY25" s="453"/>
      <c r="AZ25" s="461"/>
      <c r="BA25" s="461"/>
      <c r="BB25" s="461"/>
      <c r="BC25" s="461"/>
      <c r="BD25" s="468"/>
      <c r="BE25" s="468"/>
      <c r="BF25" s="468"/>
      <c r="BG25" s="468"/>
      <c r="BH25" s="475"/>
      <c r="BI25" s="475"/>
      <c r="BJ25" s="475"/>
      <c r="BK25" s="475"/>
      <c r="BM25" s="28"/>
      <c r="BN25" s="430"/>
      <c r="BO25" s="430"/>
      <c r="BP25" s="430"/>
      <c r="BQ25" s="430"/>
      <c r="BR25" s="430"/>
      <c r="BS25" s="430"/>
      <c r="BT25" s="430"/>
      <c r="BU25" s="430"/>
      <c r="BV25" s="430"/>
      <c r="BW25" s="430"/>
      <c r="BX25" s="430"/>
      <c r="BY25" s="430"/>
      <c r="BZ25" s="430"/>
      <c r="CA25" s="429"/>
      <c r="CB25" s="429"/>
      <c r="CC25" s="429"/>
      <c r="CD25" s="429"/>
      <c r="CE25" s="429"/>
      <c r="CF25" s="429"/>
      <c r="CG25" s="429"/>
      <c r="CH25" s="429"/>
    </row>
    <row r="26" spans="1:86" ht="14.1" customHeight="1">
      <c r="A26" s="192" t="s">
        <v>73</v>
      </c>
      <c r="B26" s="157">
        <v>0</v>
      </c>
      <c r="C26" s="157">
        <v>0</v>
      </c>
      <c r="D26" s="157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6.4000000000000003E-3</v>
      </c>
      <c r="N26" s="157">
        <v>2.5100000000000001E-2</v>
      </c>
      <c r="O26" s="192" t="s">
        <v>73</v>
      </c>
      <c r="P26" s="157">
        <v>7.0094399910000105E-2</v>
      </c>
      <c r="Q26" s="157">
        <v>2.6801695829999972E-2</v>
      </c>
      <c r="R26" s="157">
        <v>2.5022692000002279E-2</v>
      </c>
      <c r="S26" s="157">
        <v>2.5022691999998643E-2</v>
      </c>
      <c r="T26" s="12">
        <v>9.7616061431500025</v>
      </c>
      <c r="U26" s="12">
        <v>38.67246531536</v>
      </c>
      <c r="V26" s="12">
        <v>17.429600707459997</v>
      </c>
      <c r="W26" s="12">
        <v>0</v>
      </c>
      <c r="X26" s="12">
        <v>0</v>
      </c>
      <c r="Y26" s="12">
        <v>14.755000000000001</v>
      </c>
      <c r="Z26" s="9">
        <v>0</v>
      </c>
      <c r="AA26" s="12">
        <v>3.9363999999999999</v>
      </c>
      <c r="AB26" s="192" t="s">
        <v>73</v>
      </c>
      <c r="AC26" s="13">
        <v>486.23186330903002</v>
      </c>
      <c r="AD26" s="13">
        <v>0</v>
      </c>
      <c r="AE26" s="13">
        <v>0</v>
      </c>
      <c r="AF26" s="1027">
        <v>0</v>
      </c>
      <c r="AG26" s="1027">
        <v>0</v>
      </c>
      <c r="AH26" s="1027">
        <v>0</v>
      </c>
      <c r="AI26" s="1027">
        <v>0</v>
      </c>
      <c r="AJ26" s="1028">
        <v>0</v>
      </c>
      <c r="AK26" s="1027">
        <v>0</v>
      </c>
      <c r="AL26" s="1027">
        <v>0</v>
      </c>
      <c r="AM26" s="1029">
        <v>0</v>
      </c>
      <c r="AN26" s="13">
        <v>0</v>
      </c>
      <c r="AO26" s="13">
        <v>0</v>
      </c>
      <c r="AP26" s="13">
        <v>0</v>
      </c>
      <c r="AQ26" s="13">
        <v>0</v>
      </c>
      <c r="AR26" s="446"/>
      <c r="AS26" s="446"/>
      <c r="AT26" s="446"/>
      <c r="AU26" s="446"/>
      <c r="AV26" s="453"/>
      <c r="AW26" s="453"/>
      <c r="AX26" s="453"/>
      <c r="AY26" s="453"/>
      <c r="AZ26" s="461"/>
      <c r="BA26" s="461"/>
      <c r="BB26" s="461"/>
      <c r="BC26" s="461"/>
      <c r="BD26" s="468"/>
      <c r="BE26" s="468"/>
      <c r="BF26" s="468"/>
      <c r="BG26" s="468"/>
      <c r="BH26" s="475"/>
      <c r="BI26" s="475"/>
      <c r="BJ26" s="475"/>
      <c r="BK26" s="475"/>
      <c r="BM26" s="28"/>
      <c r="BN26" s="430"/>
      <c r="BO26" s="430"/>
      <c r="BP26" s="430"/>
      <c r="BQ26" s="430"/>
      <c r="BR26" s="430"/>
      <c r="BS26" s="430"/>
      <c r="BT26" s="430"/>
      <c r="BU26" s="430"/>
      <c r="BV26" s="430"/>
      <c r="BW26" s="430"/>
      <c r="BX26" s="430"/>
      <c r="BY26" s="430"/>
      <c r="BZ26" s="430"/>
      <c r="CA26" s="429"/>
      <c r="CB26" s="429"/>
      <c r="CC26" s="429"/>
      <c r="CD26" s="429"/>
      <c r="CE26" s="429"/>
      <c r="CF26" s="429"/>
      <c r="CG26" s="429"/>
      <c r="CH26" s="429"/>
    </row>
    <row r="27" spans="1:86" ht="14.1" customHeight="1">
      <c r="A27" s="192" t="s">
        <v>74</v>
      </c>
      <c r="B27" s="157">
        <v>0</v>
      </c>
      <c r="C27" s="157">
        <v>0</v>
      </c>
      <c r="D27" s="157">
        <v>0</v>
      </c>
      <c r="E27" s="157">
        <v>0</v>
      </c>
      <c r="F27" s="157">
        <v>0</v>
      </c>
      <c r="G27" s="157">
        <v>0</v>
      </c>
      <c r="H27" s="157">
        <v>0</v>
      </c>
      <c r="I27" s="157">
        <v>0</v>
      </c>
      <c r="J27" s="157">
        <v>0</v>
      </c>
      <c r="K27" s="157">
        <v>0</v>
      </c>
      <c r="L27" s="157">
        <v>0</v>
      </c>
      <c r="M27" s="157">
        <v>5.4100000000000002E-2</v>
      </c>
      <c r="N27" s="157">
        <v>1.1559000000000001</v>
      </c>
      <c r="O27" s="192" t="s">
        <v>74</v>
      </c>
      <c r="P27" s="157">
        <v>0.72415705417999998</v>
      </c>
      <c r="Q27" s="157">
        <v>1.1442808435</v>
      </c>
      <c r="R27" s="157">
        <v>17.808236221799998</v>
      </c>
      <c r="S27" s="157">
        <v>36.867694925450003</v>
      </c>
      <c r="T27" s="12">
        <v>15.15800848144</v>
      </c>
      <c r="U27" s="12">
        <v>3.85137855362</v>
      </c>
      <c r="V27" s="12">
        <v>8.4696920488899998</v>
      </c>
      <c r="W27" s="12">
        <v>0</v>
      </c>
      <c r="X27" s="12">
        <v>0</v>
      </c>
      <c r="Y27" s="12">
        <v>0</v>
      </c>
      <c r="Z27" s="12">
        <v>0</v>
      </c>
      <c r="AA27" s="12">
        <v>0</v>
      </c>
      <c r="AB27" s="192" t="s">
        <v>74</v>
      </c>
      <c r="AC27" s="13">
        <v>0</v>
      </c>
      <c r="AD27" s="13">
        <v>0</v>
      </c>
      <c r="AE27" s="13">
        <v>0</v>
      </c>
      <c r="AF27" s="1027">
        <v>0</v>
      </c>
      <c r="AG27" s="1027">
        <v>0</v>
      </c>
      <c r="AH27" s="1027">
        <v>0</v>
      </c>
      <c r="AI27" s="1027">
        <v>134.81421981464001</v>
      </c>
      <c r="AJ27" s="1028">
        <v>0</v>
      </c>
      <c r="AK27" s="1027">
        <v>0</v>
      </c>
      <c r="AL27" s="1027">
        <v>100</v>
      </c>
      <c r="AM27" s="1029">
        <v>239.14603948780999</v>
      </c>
      <c r="AN27" s="13">
        <v>276.19510566033006</v>
      </c>
      <c r="AO27" s="13">
        <v>200</v>
      </c>
      <c r="AP27" s="13">
        <v>271.38131553440002</v>
      </c>
      <c r="AQ27" s="13">
        <v>591.54080255923998</v>
      </c>
      <c r="AR27" s="446"/>
      <c r="AS27" s="446"/>
      <c r="AT27" s="446"/>
      <c r="AU27" s="446"/>
      <c r="AV27" s="453"/>
      <c r="AW27" s="453"/>
      <c r="AX27" s="453"/>
      <c r="AY27" s="453"/>
      <c r="AZ27" s="461"/>
      <c r="BA27" s="461"/>
      <c r="BB27" s="461"/>
      <c r="BC27" s="461"/>
      <c r="BD27" s="468"/>
      <c r="BE27" s="468"/>
      <c r="BF27" s="468"/>
      <c r="BG27" s="468"/>
      <c r="BH27" s="475"/>
      <c r="BI27" s="475"/>
      <c r="BJ27" s="475"/>
      <c r="BK27" s="475"/>
      <c r="BM27" s="28"/>
      <c r="BN27" s="430"/>
      <c r="BO27" s="430"/>
      <c r="BP27" s="430"/>
      <c r="BQ27" s="430"/>
      <c r="BR27" s="430"/>
      <c r="BS27" s="430"/>
      <c r="BT27" s="430"/>
      <c r="BU27" s="430"/>
      <c r="BV27" s="430"/>
      <c r="BW27" s="430"/>
      <c r="BX27" s="430"/>
      <c r="BY27" s="430"/>
      <c r="BZ27" s="430"/>
      <c r="CA27" s="429"/>
      <c r="CB27" s="429"/>
      <c r="CC27" s="429"/>
      <c r="CD27" s="429"/>
      <c r="CE27" s="429"/>
      <c r="CF27" s="429"/>
      <c r="CG27" s="429"/>
      <c r="CH27" s="429"/>
    </row>
    <row r="28" spans="1:86" ht="14.1" customHeight="1">
      <c r="A28" s="191" t="s">
        <v>75</v>
      </c>
      <c r="B28" s="157">
        <v>0</v>
      </c>
      <c r="C28" s="157">
        <v>0</v>
      </c>
      <c r="D28" s="157">
        <v>0</v>
      </c>
      <c r="E28" s="157">
        <v>0</v>
      </c>
      <c r="F28" s="157">
        <v>0</v>
      </c>
      <c r="G28" s="157">
        <v>0</v>
      </c>
      <c r="H28" s="157">
        <v>0</v>
      </c>
      <c r="I28" s="157">
        <v>0</v>
      </c>
      <c r="J28" s="157">
        <v>0</v>
      </c>
      <c r="K28" s="157">
        <v>0</v>
      </c>
      <c r="L28" s="157">
        <v>0</v>
      </c>
      <c r="M28" s="157">
        <v>1.1151</v>
      </c>
      <c r="N28" s="157">
        <v>1.5065</v>
      </c>
      <c r="O28" s="191" t="s">
        <v>75</v>
      </c>
      <c r="P28" s="157">
        <v>1.2075047906800001</v>
      </c>
      <c r="Q28" s="157">
        <v>0.87066538999999998</v>
      </c>
      <c r="R28" s="157">
        <v>0.76301612492999993</v>
      </c>
      <c r="S28" s="157">
        <v>0.57390749173000011</v>
      </c>
      <c r="T28" s="12">
        <v>0.39829426324</v>
      </c>
      <c r="U28" s="12">
        <v>0.34508074652999998</v>
      </c>
      <c r="V28" s="12">
        <v>0.70630409999999999</v>
      </c>
      <c r="W28" s="12">
        <v>0.60975868986000004</v>
      </c>
      <c r="X28" s="12">
        <v>0.502</v>
      </c>
      <c r="Y28" s="12">
        <v>0.41499999999999998</v>
      </c>
      <c r="Z28" s="12">
        <v>0.23</v>
      </c>
      <c r="AA28" s="12">
        <v>0.13800000000000001</v>
      </c>
      <c r="AB28" s="191" t="s">
        <v>75</v>
      </c>
      <c r="AC28" s="13">
        <v>0.12247788599999999</v>
      </c>
      <c r="AD28" s="13">
        <v>0.14095571437999999</v>
      </c>
      <c r="AE28" s="13">
        <v>0.11775948314</v>
      </c>
      <c r="AF28" s="1027">
        <v>3.9562251749999999E-2</v>
      </c>
      <c r="AG28" s="1027">
        <v>8.9062440199999988E-3</v>
      </c>
      <c r="AH28" s="1027">
        <v>4.0313820199999999E-3</v>
      </c>
      <c r="AI28" s="1027">
        <v>1.2009582999999999E-2</v>
      </c>
      <c r="AJ28" s="1028">
        <v>0</v>
      </c>
      <c r="AK28" s="1027">
        <v>0</v>
      </c>
      <c r="AL28" s="1027">
        <v>0</v>
      </c>
      <c r="AM28" s="1029">
        <v>8.7355000000000006E-5</v>
      </c>
      <c r="AN28" s="13">
        <v>0</v>
      </c>
      <c r="AO28" s="13">
        <v>0</v>
      </c>
      <c r="AP28" s="13">
        <v>0</v>
      </c>
      <c r="AQ28" s="13">
        <v>0</v>
      </c>
      <c r="AR28" s="446"/>
      <c r="AS28" s="446"/>
      <c r="AT28" s="446"/>
      <c r="AU28" s="446"/>
      <c r="AV28" s="453"/>
      <c r="AW28" s="453"/>
      <c r="AX28" s="453"/>
      <c r="AY28" s="453"/>
      <c r="AZ28" s="461"/>
      <c r="BA28" s="461"/>
      <c r="BB28" s="461"/>
      <c r="BC28" s="461"/>
      <c r="BD28" s="468"/>
      <c r="BE28" s="468"/>
      <c r="BF28" s="468"/>
      <c r="BG28" s="468"/>
      <c r="BH28" s="475"/>
      <c r="BI28" s="475"/>
      <c r="BJ28" s="475"/>
      <c r="BK28" s="475"/>
      <c r="BM28" s="28"/>
      <c r="BN28" s="430"/>
      <c r="BO28" s="430"/>
      <c r="BP28" s="430"/>
      <c r="BQ28" s="430"/>
      <c r="BR28" s="430"/>
      <c r="BS28" s="430"/>
      <c r="BT28" s="430"/>
      <c r="BU28" s="430"/>
      <c r="BV28" s="430"/>
      <c r="BW28" s="430"/>
      <c r="BX28" s="430"/>
      <c r="BY28" s="430"/>
      <c r="BZ28" s="430"/>
      <c r="CA28" s="429"/>
      <c r="CB28" s="429"/>
      <c r="CC28" s="429"/>
      <c r="CD28" s="429"/>
      <c r="CE28" s="429"/>
      <c r="CF28" s="429"/>
      <c r="CG28" s="429"/>
      <c r="CH28" s="429"/>
    </row>
    <row r="29" spans="1:86" ht="14.1" customHeight="1">
      <c r="A29" s="192" t="s">
        <v>76</v>
      </c>
      <c r="B29" s="157">
        <v>0</v>
      </c>
      <c r="C29" s="157">
        <v>0</v>
      </c>
      <c r="D29" s="157">
        <v>0</v>
      </c>
      <c r="E29" s="157">
        <v>0</v>
      </c>
      <c r="F29" s="157">
        <v>0</v>
      </c>
      <c r="G29" s="157">
        <v>0</v>
      </c>
      <c r="H29" s="157">
        <v>0</v>
      </c>
      <c r="I29" s="157">
        <v>0</v>
      </c>
      <c r="J29" s="157">
        <v>0</v>
      </c>
      <c r="K29" s="157">
        <v>0</v>
      </c>
      <c r="L29" s="157">
        <v>0</v>
      </c>
      <c r="M29" s="157">
        <v>1.1151</v>
      </c>
      <c r="N29" s="157">
        <v>1.5065</v>
      </c>
      <c r="O29" s="192" t="s">
        <v>76</v>
      </c>
      <c r="P29" s="157">
        <v>1.2075047906800001</v>
      </c>
      <c r="Q29" s="157">
        <v>0.87066538999999998</v>
      </c>
      <c r="R29" s="157">
        <v>0.76301612492999993</v>
      </c>
      <c r="S29" s="157">
        <v>0.57390749173000011</v>
      </c>
      <c r="T29" s="12">
        <v>0.39827393939999994</v>
      </c>
      <c r="U29" s="12">
        <v>0.34508074652999998</v>
      </c>
      <c r="V29" s="12">
        <v>0.70630409999999999</v>
      </c>
      <c r="W29" s="12">
        <v>0.60975868986000004</v>
      </c>
      <c r="X29" s="12">
        <v>0.502</v>
      </c>
      <c r="Y29" s="12">
        <v>0.41499999999999998</v>
      </c>
      <c r="Z29" s="12">
        <v>9.2250000000000003E-4</v>
      </c>
      <c r="AA29" s="12">
        <v>0.13800000000000001</v>
      </c>
      <c r="AB29" s="192" t="s">
        <v>76</v>
      </c>
      <c r="AC29" s="13">
        <v>0.12247788599999999</v>
      </c>
      <c r="AD29" s="13">
        <v>0.14095571437999999</v>
      </c>
      <c r="AE29" s="13">
        <v>0.11775948314</v>
      </c>
      <c r="AF29" s="1027">
        <v>3.9562251749999999E-2</v>
      </c>
      <c r="AG29" s="1027">
        <v>8.9062440199999988E-3</v>
      </c>
      <c r="AH29" s="1027">
        <v>4.0313820199999999E-3</v>
      </c>
      <c r="AI29" s="1027">
        <v>1.2009582999999999E-2</v>
      </c>
      <c r="AJ29" s="1028">
        <v>0</v>
      </c>
      <c r="AK29" s="1027">
        <v>0</v>
      </c>
      <c r="AL29" s="1027">
        <v>0</v>
      </c>
      <c r="AM29" s="1029">
        <v>8.7355000000000006E-5</v>
      </c>
      <c r="AN29" s="13">
        <v>0</v>
      </c>
      <c r="AO29" s="13">
        <v>0</v>
      </c>
      <c r="AP29" s="13">
        <v>0</v>
      </c>
      <c r="AQ29" s="13">
        <v>0</v>
      </c>
      <c r="AR29" s="446"/>
      <c r="AS29" s="446"/>
      <c r="AT29" s="446"/>
      <c r="AU29" s="446"/>
      <c r="AV29" s="453"/>
      <c r="AW29" s="453"/>
      <c r="AX29" s="453"/>
      <c r="AY29" s="453"/>
      <c r="AZ29" s="461"/>
      <c r="BA29" s="461"/>
      <c r="BB29" s="461"/>
      <c r="BC29" s="461"/>
      <c r="BD29" s="468"/>
      <c r="BE29" s="468"/>
      <c r="BF29" s="468"/>
      <c r="BG29" s="468"/>
      <c r="BH29" s="475"/>
      <c r="BI29" s="475"/>
      <c r="BJ29" s="475"/>
      <c r="BK29" s="475"/>
      <c r="BM29" s="28"/>
      <c r="BN29" s="430"/>
      <c r="BO29" s="430"/>
      <c r="BP29" s="430"/>
      <c r="BQ29" s="430"/>
      <c r="BR29" s="430"/>
      <c r="BS29" s="430"/>
      <c r="BT29" s="430"/>
      <c r="BU29" s="430"/>
      <c r="BV29" s="430"/>
      <c r="BW29" s="430"/>
      <c r="BX29" s="430"/>
      <c r="BY29" s="430"/>
      <c r="BZ29" s="430"/>
      <c r="CA29" s="429"/>
      <c r="CB29" s="429"/>
      <c r="CC29" s="429"/>
      <c r="CD29" s="429"/>
      <c r="CE29" s="429"/>
      <c r="CF29" s="429"/>
      <c r="CG29" s="429"/>
      <c r="CH29" s="429"/>
    </row>
    <row r="30" spans="1:86" ht="14.1" customHeight="1">
      <c r="A30" s="192" t="s">
        <v>77</v>
      </c>
      <c r="B30" s="157">
        <v>0</v>
      </c>
      <c r="C30" s="157">
        <v>0</v>
      </c>
      <c r="D30" s="157">
        <v>0</v>
      </c>
      <c r="E30" s="157">
        <v>0</v>
      </c>
      <c r="F30" s="157">
        <v>0</v>
      </c>
      <c r="G30" s="157">
        <v>0</v>
      </c>
      <c r="H30" s="157">
        <v>0</v>
      </c>
      <c r="I30" s="157">
        <v>0</v>
      </c>
      <c r="J30" s="157">
        <v>0</v>
      </c>
      <c r="K30" s="157">
        <v>0</v>
      </c>
      <c r="L30" s="157">
        <v>0</v>
      </c>
      <c r="M30" s="157" t="s">
        <v>47</v>
      </c>
      <c r="N30" s="157" t="s">
        <v>47</v>
      </c>
      <c r="O30" s="192" t="s">
        <v>77</v>
      </c>
      <c r="P30" s="157">
        <v>0</v>
      </c>
      <c r="Q30" s="157">
        <v>0</v>
      </c>
      <c r="R30" s="157">
        <v>0</v>
      </c>
      <c r="S30" s="157">
        <v>0</v>
      </c>
      <c r="T30" s="12">
        <v>2.032384E-5</v>
      </c>
      <c r="U30" s="12">
        <v>0</v>
      </c>
      <c r="V30" s="12">
        <v>0</v>
      </c>
      <c r="W30" s="15">
        <v>0</v>
      </c>
      <c r="X30" s="15">
        <v>0</v>
      </c>
      <c r="Y30" s="15">
        <v>0</v>
      </c>
      <c r="Z30" s="15">
        <v>0</v>
      </c>
      <c r="AA30" s="15">
        <v>0</v>
      </c>
      <c r="AB30" s="192" t="s">
        <v>77</v>
      </c>
      <c r="AC30" s="13">
        <v>0.12247788599999999</v>
      </c>
      <c r="AD30" s="13">
        <v>0.14095571437999999</v>
      </c>
      <c r="AE30" s="13">
        <v>0.11576348912999999</v>
      </c>
      <c r="AF30" s="1027">
        <v>3.9562251749999999E-2</v>
      </c>
      <c r="AG30" s="1027">
        <v>8.9062440199999988E-3</v>
      </c>
      <c r="AH30" s="1027">
        <v>4.0313820199999999E-3</v>
      </c>
      <c r="AI30" s="1027">
        <v>0</v>
      </c>
      <c r="AJ30" s="1028">
        <v>0</v>
      </c>
      <c r="AK30" s="1027">
        <v>0</v>
      </c>
      <c r="AL30" s="1027">
        <v>0</v>
      </c>
      <c r="AM30" s="1029">
        <v>8.7355000000000006E-5</v>
      </c>
      <c r="AN30" s="13">
        <v>0</v>
      </c>
      <c r="AO30" s="13">
        <v>0</v>
      </c>
      <c r="AP30" s="13">
        <v>0</v>
      </c>
      <c r="AQ30" s="13">
        <v>0</v>
      </c>
      <c r="AR30" s="446"/>
      <c r="AS30" s="446"/>
      <c r="AT30" s="446"/>
      <c r="AU30" s="446"/>
      <c r="AV30" s="453"/>
      <c r="AW30" s="453"/>
      <c r="AX30" s="453"/>
      <c r="AY30" s="453"/>
      <c r="AZ30" s="461"/>
      <c r="BA30" s="461"/>
      <c r="BB30" s="461"/>
      <c r="BC30" s="461"/>
      <c r="BD30" s="468"/>
      <c r="BE30" s="468"/>
      <c r="BF30" s="468"/>
      <c r="BG30" s="468"/>
      <c r="BH30" s="475"/>
      <c r="BI30" s="475"/>
      <c r="BJ30" s="475"/>
      <c r="BK30" s="475"/>
      <c r="BM30" s="28"/>
      <c r="BN30" s="430"/>
      <c r="BO30" s="430"/>
      <c r="BP30" s="430"/>
      <c r="BQ30" s="430"/>
      <c r="BR30" s="430"/>
      <c r="BS30" s="430"/>
      <c r="BT30" s="430"/>
      <c r="BU30" s="430"/>
      <c r="BV30" s="430"/>
      <c r="BW30" s="430"/>
      <c r="BX30" s="430"/>
      <c r="BY30" s="430"/>
      <c r="BZ30" s="430"/>
      <c r="CA30" s="429"/>
      <c r="CB30" s="429"/>
      <c r="CC30" s="429"/>
      <c r="CD30" s="429"/>
      <c r="CE30" s="429"/>
      <c r="CF30" s="429"/>
      <c r="CG30" s="429"/>
      <c r="CH30" s="429"/>
    </row>
    <row r="31" spans="1:86" ht="14.1" customHeight="1">
      <c r="A31" s="192" t="s">
        <v>78</v>
      </c>
      <c r="B31" s="157">
        <v>0</v>
      </c>
      <c r="C31" s="157">
        <v>0</v>
      </c>
      <c r="D31" s="157">
        <v>0</v>
      </c>
      <c r="E31" s="157">
        <v>0</v>
      </c>
      <c r="F31" s="157">
        <v>0</v>
      </c>
      <c r="G31" s="157">
        <v>0</v>
      </c>
      <c r="H31" s="157">
        <v>0</v>
      </c>
      <c r="I31" s="157">
        <v>0</v>
      </c>
      <c r="J31" s="157">
        <v>0</v>
      </c>
      <c r="K31" s="157">
        <v>0</v>
      </c>
      <c r="L31" s="157">
        <v>0</v>
      </c>
      <c r="M31" s="157" t="s">
        <v>47</v>
      </c>
      <c r="N31" s="157" t="s">
        <v>47</v>
      </c>
      <c r="O31" s="192" t="s">
        <v>78</v>
      </c>
      <c r="P31" s="157">
        <v>0</v>
      </c>
      <c r="Q31" s="157">
        <v>0</v>
      </c>
      <c r="R31" s="157">
        <v>0</v>
      </c>
      <c r="S31" s="157">
        <v>0</v>
      </c>
      <c r="T31" s="12">
        <v>6.0045718397461196E-17</v>
      </c>
      <c r="U31" s="12">
        <v>0</v>
      </c>
      <c r="V31" s="12">
        <v>0</v>
      </c>
      <c r="W31" s="15">
        <v>0</v>
      </c>
      <c r="X31" s="15">
        <v>0</v>
      </c>
      <c r="Y31" s="15">
        <v>0</v>
      </c>
      <c r="Z31" s="15">
        <v>0.22907749999999999</v>
      </c>
      <c r="AA31" s="15">
        <v>0</v>
      </c>
      <c r="AB31" s="192" t="s">
        <v>78</v>
      </c>
      <c r="AC31" s="15">
        <v>0</v>
      </c>
      <c r="AD31" s="13">
        <v>0</v>
      </c>
      <c r="AE31" s="13">
        <v>1.99599401E-3</v>
      </c>
      <c r="AF31" s="1027">
        <v>0</v>
      </c>
      <c r="AG31" s="1027">
        <v>0</v>
      </c>
      <c r="AH31" s="1027">
        <v>0</v>
      </c>
      <c r="AI31" s="1027">
        <v>1.2009582999999999E-2</v>
      </c>
      <c r="AJ31" s="1028">
        <v>0</v>
      </c>
      <c r="AK31" s="1027">
        <v>0</v>
      </c>
      <c r="AL31" s="1027">
        <v>0</v>
      </c>
      <c r="AM31" s="1029">
        <v>0</v>
      </c>
      <c r="AN31" s="13">
        <v>0</v>
      </c>
      <c r="AO31" s="13">
        <v>0</v>
      </c>
      <c r="AP31" s="13">
        <v>0</v>
      </c>
      <c r="AQ31" s="13">
        <v>0</v>
      </c>
      <c r="AR31" s="446"/>
      <c r="AS31" s="446"/>
      <c r="AT31" s="446"/>
      <c r="AU31" s="446"/>
      <c r="AV31" s="453"/>
      <c r="AW31" s="453"/>
      <c r="AX31" s="453"/>
      <c r="AY31" s="453"/>
      <c r="AZ31" s="461"/>
      <c r="BA31" s="461"/>
      <c r="BB31" s="461"/>
      <c r="BC31" s="461"/>
      <c r="BD31" s="468"/>
      <c r="BE31" s="468"/>
      <c r="BF31" s="468"/>
      <c r="BG31" s="468"/>
      <c r="BH31" s="475"/>
      <c r="BI31" s="475"/>
      <c r="BJ31" s="475"/>
      <c r="BK31" s="475"/>
      <c r="BM31" s="28"/>
      <c r="BN31" s="430"/>
      <c r="BO31" s="430"/>
      <c r="BP31" s="430"/>
      <c r="BQ31" s="430"/>
      <c r="BR31" s="430"/>
      <c r="BS31" s="430"/>
      <c r="BT31" s="430"/>
      <c r="BU31" s="430"/>
      <c r="BV31" s="430"/>
      <c r="BW31" s="430"/>
      <c r="BX31" s="430"/>
      <c r="BY31" s="430"/>
      <c r="BZ31" s="430"/>
      <c r="CA31" s="429"/>
      <c r="CB31" s="429"/>
      <c r="CC31" s="429"/>
      <c r="CD31" s="429"/>
      <c r="CE31" s="429"/>
      <c r="CF31" s="429"/>
      <c r="CG31" s="429"/>
      <c r="CH31" s="429"/>
    </row>
    <row r="32" spans="1:86" ht="14.1" customHeight="1">
      <c r="A32" s="191" t="s">
        <v>79</v>
      </c>
      <c r="B32" s="157">
        <v>1.1137000000000001</v>
      </c>
      <c r="C32" s="157">
        <v>0.93600000000000005</v>
      </c>
      <c r="D32" s="157">
        <v>3.8940000000000001</v>
      </c>
      <c r="E32" s="157">
        <v>4.3343999999999996</v>
      </c>
      <c r="F32" s="157">
        <v>3.7244000000000002</v>
      </c>
      <c r="G32" s="157">
        <v>4.5183</v>
      </c>
      <c r="H32" s="157">
        <v>3.4316999999999998</v>
      </c>
      <c r="I32" s="157">
        <v>3.8106999999999998</v>
      </c>
      <c r="J32" s="157">
        <v>4.4834000000000005</v>
      </c>
      <c r="K32" s="157">
        <v>23.9771</v>
      </c>
      <c r="L32" s="157">
        <v>27.538300000000003</v>
      </c>
      <c r="M32" s="157">
        <v>33.086199999999998</v>
      </c>
      <c r="N32" s="157">
        <v>35.307699999999997</v>
      </c>
      <c r="O32" s="191" t="s">
        <v>79</v>
      </c>
      <c r="P32" s="157">
        <v>27.624379000000001</v>
      </c>
      <c r="Q32" s="157">
        <v>29.636284</v>
      </c>
      <c r="R32" s="157">
        <v>0</v>
      </c>
      <c r="S32" s="157">
        <v>0</v>
      </c>
      <c r="T32" s="12">
        <v>0</v>
      </c>
      <c r="U32" s="12">
        <v>0</v>
      </c>
      <c r="V32" s="12">
        <v>0</v>
      </c>
      <c r="W32" s="15">
        <v>0</v>
      </c>
      <c r="X32" s="15">
        <v>0</v>
      </c>
      <c r="Y32" s="15">
        <v>0</v>
      </c>
      <c r="Z32" s="15">
        <v>0</v>
      </c>
      <c r="AA32" s="15">
        <v>0</v>
      </c>
      <c r="AB32" s="191" t="s">
        <v>79</v>
      </c>
      <c r="AC32" s="13">
        <v>0</v>
      </c>
      <c r="AD32" s="13">
        <v>0</v>
      </c>
      <c r="AE32" s="13">
        <v>0</v>
      </c>
      <c r="AF32" s="1027">
        <v>0</v>
      </c>
      <c r="AG32" s="1027">
        <v>0</v>
      </c>
      <c r="AH32" s="1027">
        <v>0</v>
      </c>
      <c r="AI32" s="1027">
        <v>0</v>
      </c>
      <c r="AJ32" s="1028">
        <v>0</v>
      </c>
      <c r="AK32" s="1027">
        <v>0</v>
      </c>
      <c r="AL32" s="1027">
        <v>0</v>
      </c>
      <c r="AM32" s="1029">
        <v>0</v>
      </c>
      <c r="AN32" s="13">
        <v>0</v>
      </c>
      <c r="AO32" s="13">
        <v>0</v>
      </c>
      <c r="AP32" s="13">
        <v>0</v>
      </c>
      <c r="AQ32" s="13">
        <v>0</v>
      </c>
      <c r="AR32" s="446"/>
      <c r="AS32" s="446"/>
      <c r="AT32" s="446"/>
      <c r="AU32" s="446"/>
      <c r="AV32" s="453"/>
      <c r="AW32" s="453"/>
      <c r="AX32" s="453"/>
      <c r="AY32" s="453"/>
      <c r="AZ32" s="461"/>
      <c r="BA32" s="461"/>
      <c r="BB32" s="461"/>
      <c r="BC32" s="461"/>
      <c r="BD32" s="468"/>
      <c r="BE32" s="468"/>
      <c r="BF32" s="468"/>
      <c r="BG32" s="468"/>
      <c r="BH32" s="475"/>
      <c r="BI32" s="475"/>
      <c r="BJ32" s="475"/>
      <c r="BK32" s="475"/>
      <c r="BM32" s="28"/>
      <c r="BN32" s="430"/>
      <c r="BO32" s="430"/>
      <c r="BP32" s="430"/>
      <c r="BQ32" s="430"/>
      <c r="BR32" s="430"/>
      <c r="BS32" s="430"/>
      <c r="BT32" s="430"/>
      <c r="BU32" s="430"/>
      <c r="BV32" s="430"/>
      <c r="BW32" s="430"/>
      <c r="BX32" s="430"/>
      <c r="BY32" s="430"/>
      <c r="BZ32" s="430"/>
      <c r="CA32" s="429"/>
      <c r="CB32" s="429"/>
      <c r="CC32" s="429"/>
      <c r="CD32" s="429"/>
      <c r="CE32" s="429"/>
      <c r="CF32" s="429"/>
      <c r="CG32" s="429"/>
      <c r="CH32" s="429"/>
    </row>
    <row r="33" spans="1:86" ht="14.1" customHeight="1">
      <c r="A33" s="191" t="s">
        <v>80</v>
      </c>
      <c r="B33" s="157">
        <v>1.6083000000000001</v>
      </c>
      <c r="C33" s="157">
        <v>1.7377</v>
      </c>
      <c r="D33" s="157">
        <v>1.8477999999999999</v>
      </c>
      <c r="E33" s="157">
        <v>1.6157000000000001</v>
      </c>
      <c r="F33" s="157">
        <v>1.6926000000000001</v>
      </c>
      <c r="G33" s="157">
        <v>1.6975</v>
      </c>
      <c r="H33" s="157">
        <v>1.6294999999999999</v>
      </c>
      <c r="I33" s="157">
        <v>1.5297000000000001</v>
      </c>
      <c r="J33" s="157">
        <v>12.834899999999999</v>
      </c>
      <c r="K33" s="157">
        <v>21.497799999999998</v>
      </c>
      <c r="L33" s="157">
        <v>20.8079</v>
      </c>
      <c r="M33" s="157">
        <v>1.0774000000000001</v>
      </c>
      <c r="N33" s="157">
        <v>8.9739000000000004</v>
      </c>
      <c r="O33" s="191" t="s">
        <v>80</v>
      </c>
      <c r="P33" s="157">
        <v>0.41701996822000004</v>
      </c>
      <c r="Q33" s="157">
        <v>24.19538935137</v>
      </c>
      <c r="R33" s="157">
        <v>1.0443283674199999</v>
      </c>
      <c r="S33" s="157">
        <v>2.7518196703600002</v>
      </c>
      <c r="T33" s="12">
        <v>2.07405095885</v>
      </c>
      <c r="U33" s="12">
        <v>1.8713149953800001</v>
      </c>
      <c r="V33" s="12">
        <v>1.5575756884500001</v>
      </c>
      <c r="W33" s="12">
        <v>0</v>
      </c>
      <c r="X33" s="12">
        <v>0</v>
      </c>
      <c r="Y33" s="12">
        <v>0</v>
      </c>
      <c r="Z33" s="12">
        <v>0</v>
      </c>
      <c r="AA33" s="12">
        <v>0</v>
      </c>
      <c r="AB33" s="191" t="s">
        <v>80</v>
      </c>
      <c r="AC33" s="13">
        <v>0</v>
      </c>
      <c r="AD33" s="13">
        <v>0</v>
      </c>
      <c r="AE33" s="13">
        <v>0</v>
      </c>
      <c r="AF33" s="1027">
        <v>145.82285462505999</v>
      </c>
      <c r="AG33" s="1027">
        <v>60.051472844410007</v>
      </c>
      <c r="AH33" s="1027">
        <v>265.62852565588997</v>
      </c>
      <c r="AI33" s="1027">
        <v>33.081509328590002</v>
      </c>
      <c r="AJ33" s="1028">
        <v>33.61336335267</v>
      </c>
      <c r="AK33" s="1027">
        <v>33.376934288819996</v>
      </c>
      <c r="AL33" s="1027">
        <v>33.981095240889999</v>
      </c>
      <c r="AM33" s="1029">
        <v>35.201689923779995</v>
      </c>
      <c r="AN33" s="13">
        <v>34.454361312379994</v>
      </c>
      <c r="AO33" s="13">
        <v>34.405646261260003</v>
      </c>
      <c r="AP33" s="13">
        <v>34.815489907540005</v>
      </c>
      <c r="AQ33" s="13">
        <v>34.90032611006</v>
      </c>
      <c r="AR33" s="447"/>
      <c r="AS33" s="447"/>
      <c r="AT33" s="447"/>
      <c r="AU33" s="447"/>
      <c r="AV33" s="454"/>
      <c r="AW33" s="454"/>
      <c r="AX33" s="454"/>
      <c r="AY33" s="454"/>
      <c r="AZ33" s="462"/>
      <c r="BA33" s="462"/>
      <c r="BB33" s="462"/>
      <c r="BC33" s="462"/>
      <c r="BD33" s="469"/>
      <c r="BE33" s="469"/>
      <c r="BF33" s="469"/>
      <c r="BG33" s="469"/>
      <c r="BH33" s="476"/>
      <c r="BI33" s="476"/>
      <c r="BJ33" s="476"/>
      <c r="BK33" s="476"/>
      <c r="BM33" s="435"/>
      <c r="BN33" s="442"/>
      <c r="BO33" s="442"/>
      <c r="BP33" s="442"/>
      <c r="BQ33" s="442"/>
      <c r="BR33" s="442"/>
      <c r="BS33" s="442"/>
      <c r="BT33" s="442"/>
      <c r="BU33" s="442"/>
      <c r="BV33" s="442"/>
      <c r="BW33" s="442"/>
      <c r="BX33" s="442"/>
      <c r="BY33" s="442"/>
      <c r="BZ33" s="442"/>
      <c r="CA33" s="443"/>
      <c r="CB33" s="443"/>
      <c r="CC33" s="443"/>
      <c r="CD33" s="443"/>
      <c r="CE33" s="443"/>
      <c r="CF33" s="443"/>
      <c r="CG33" s="443"/>
      <c r="CH33" s="443"/>
    </row>
    <row r="34" spans="1:86" ht="14.25">
      <c r="A34" s="191"/>
      <c r="B34" s="157"/>
      <c r="C34" s="157"/>
      <c r="D34" s="157"/>
      <c r="E34" s="157"/>
      <c r="F34" s="157"/>
      <c r="G34" s="157"/>
      <c r="H34" s="157"/>
      <c r="I34" s="157"/>
      <c r="J34" s="157"/>
      <c r="K34" s="157"/>
      <c r="L34" s="157"/>
      <c r="M34" s="157"/>
      <c r="N34" s="157"/>
      <c r="O34" s="191"/>
      <c r="P34" s="157"/>
      <c r="Q34" s="157"/>
      <c r="R34" s="157"/>
      <c r="S34" s="157"/>
      <c r="T34" s="12"/>
      <c r="U34" s="12"/>
      <c r="V34" s="12"/>
      <c r="W34" s="12"/>
      <c r="X34" s="12"/>
      <c r="Y34" s="12"/>
      <c r="Z34" s="12"/>
      <c r="AA34" s="12"/>
      <c r="AB34" s="191"/>
      <c r="AC34" s="13">
        <v>0</v>
      </c>
      <c r="AD34" s="13">
        <v>0</v>
      </c>
      <c r="AE34" s="13">
        <v>0</v>
      </c>
      <c r="AF34" s="1027">
        <v>0</v>
      </c>
      <c r="AG34" s="1027">
        <v>0</v>
      </c>
      <c r="AH34" s="1027">
        <v>0</v>
      </c>
      <c r="AI34" s="1027">
        <v>0</v>
      </c>
      <c r="AJ34" s="1028">
        <v>0</v>
      </c>
      <c r="AK34" s="1027">
        <v>0</v>
      </c>
      <c r="AL34" s="1027">
        <v>0</v>
      </c>
      <c r="AM34" s="1029">
        <v>3.7556423499999998E-2</v>
      </c>
      <c r="AN34" s="13">
        <v>1013.09938904073</v>
      </c>
      <c r="AO34" s="13">
        <v>4.689043281E-2</v>
      </c>
      <c r="AP34" s="13">
        <v>7.514843501E-2</v>
      </c>
      <c r="AQ34" s="13">
        <v>0.32932085745999995</v>
      </c>
      <c r="AR34" s="447"/>
      <c r="AS34" s="447"/>
      <c r="AT34" s="447"/>
      <c r="AU34" s="447"/>
      <c r="AV34" s="454"/>
      <c r="AW34" s="454"/>
      <c r="AX34" s="454"/>
      <c r="AY34" s="454"/>
      <c r="AZ34" s="462"/>
      <c r="BA34" s="462"/>
      <c r="BB34" s="462"/>
      <c r="BC34" s="462"/>
      <c r="BD34" s="469"/>
      <c r="BE34" s="469"/>
      <c r="BF34" s="469"/>
      <c r="BG34" s="469"/>
      <c r="BH34" s="476"/>
      <c r="BI34" s="476"/>
      <c r="BJ34" s="476"/>
      <c r="BK34" s="476"/>
      <c r="BM34" s="435"/>
      <c r="BN34" s="442"/>
      <c r="BO34" s="442"/>
      <c r="BP34" s="442"/>
      <c r="BQ34" s="442"/>
      <c r="BR34" s="442"/>
      <c r="BS34" s="442"/>
      <c r="BT34" s="442"/>
      <c r="BU34" s="442"/>
      <c r="BV34" s="442"/>
      <c r="BW34" s="442"/>
      <c r="BX34" s="442"/>
      <c r="BY34" s="442"/>
      <c r="BZ34" s="442"/>
      <c r="CA34" s="443"/>
      <c r="CB34" s="443"/>
      <c r="CC34" s="443"/>
      <c r="CD34" s="443"/>
      <c r="CE34" s="443"/>
      <c r="CF34" s="443"/>
      <c r="CG34" s="443"/>
      <c r="CH34" s="443"/>
    </row>
    <row r="35" spans="1:86" s="11" customFormat="1" ht="14.1" customHeight="1">
      <c r="A35" s="191" t="s">
        <v>81</v>
      </c>
      <c r="B35" s="157">
        <v>0</v>
      </c>
      <c r="C35" s="157">
        <v>0</v>
      </c>
      <c r="D35" s="157">
        <v>0</v>
      </c>
      <c r="E35" s="157">
        <v>0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</v>
      </c>
      <c r="N35" s="157">
        <v>0</v>
      </c>
      <c r="O35" s="191" t="s">
        <v>81</v>
      </c>
      <c r="P35" s="157">
        <v>50.355499999999999</v>
      </c>
      <c r="Q35" s="157">
        <v>69.673100000000005</v>
      </c>
      <c r="R35" s="157">
        <v>60.014499999999998</v>
      </c>
      <c r="S35" s="157">
        <v>102.1519</v>
      </c>
      <c r="T35" s="12">
        <v>144.7766</v>
      </c>
      <c r="U35" s="12">
        <v>0.78810000000000002</v>
      </c>
      <c r="V35" s="12">
        <v>0.85860000000000003</v>
      </c>
      <c r="W35" s="12">
        <v>0</v>
      </c>
      <c r="X35" s="12">
        <v>0</v>
      </c>
      <c r="Y35" s="12">
        <v>8.6999999999999994E-3</v>
      </c>
      <c r="Z35" s="12">
        <v>0</v>
      </c>
      <c r="AA35" s="12">
        <v>0</v>
      </c>
      <c r="AB35" s="191" t="s">
        <v>81</v>
      </c>
      <c r="AC35" s="13">
        <v>0</v>
      </c>
      <c r="AD35" s="13">
        <v>0</v>
      </c>
      <c r="AE35" s="13">
        <v>0</v>
      </c>
      <c r="AF35" s="1027">
        <v>0</v>
      </c>
      <c r="AG35" s="1027">
        <v>0</v>
      </c>
      <c r="AH35" s="1027">
        <v>0</v>
      </c>
      <c r="AI35" s="1027">
        <v>2.2950101689600002</v>
      </c>
      <c r="AJ35" s="1028">
        <v>4.2358323491899998</v>
      </c>
      <c r="AK35" s="1027">
        <v>49.896106083879999</v>
      </c>
      <c r="AL35" s="1027">
        <v>2.2126877226300001</v>
      </c>
      <c r="AM35" s="1029">
        <v>0</v>
      </c>
      <c r="AN35" s="13">
        <v>0</v>
      </c>
      <c r="AO35" s="13">
        <v>0</v>
      </c>
      <c r="AP35" s="13">
        <v>0</v>
      </c>
      <c r="AQ35" s="13">
        <v>0</v>
      </c>
      <c r="AR35" s="446"/>
      <c r="AS35" s="446"/>
      <c r="AT35" s="446"/>
      <c r="AU35" s="446"/>
      <c r="AV35" s="453"/>
      <c r="AW35" s="452"/>
      <c r="AX35" s="452"/>
      <c r="AY35" s="452"/>
      <c r="AZ35" s="460"/>
      <c r="BA35" s="460"/>
      <c r="BB35" s="460"/>
      <c r="BC35" s="460"/>
      <c r="BD35" s="467"/>
      <c r="BE35" s="467"/>
      <c r="BF35" s="467"/>
      <c r="BG35" s="467"/>
      <c r="BH35" s="474"/>
      <c r="BI35" s="474"/>
      <c r="BJ35" s="474"/>
      <c r="BK35" s="474"/>
      <c r="BM35" s="28"/>
      <c r="BN35" s="430"/>
      <c r="BO35" s="430"/>
      <c r="BP35" s="430"/>
      <c r="BQ35" s="430"/>
      <c r="BR35" s="430"/>
      <c r="BS35" s="430"/>
      <c r="BT35" s="430"/>
      <c r="BU35" s="430"/>
      <c r="BV35" s="430"/>
      <c r="BW35" s="430"/>
      <c r="BX35" s="430"/>
      <c r="BY35" s="430"/>
      <c r="BZ35" s="430"/>
      <c r="CA35" s="429"/>
      <c r="CB35" s="429"/>
      <c r="CC35" s="429"/>
      <c r="CD35" s="429"/>
      <c r="CE35" s="429"/>
      <c r="CF35" s="429"/>
      <c r="CG35" s="429"/>
      <c r="CH35" s="429"/>
    </row>
    <row r="36" spans="1:86" s="11" customFormat="1" ht="14.1" customHeight="1">
      <c r="A36" s="190"/>
      <c r="B36" s="157"/>
      <c r="C36" s="157"/>
      <c r="D36" s="157"/>
      <c r="E36" s="157"/>
      <c r="F36" s="157"/>
      <c r="G36" s="157"/>
      <c r="H36" s="157"/>
      <c r="I36" s="157"/>
      <c r="J36" s="157"/>
      <c r="K36" s="157"/>
      <c r="L36" s="157"/>
      <c r="M36" s="157"/>
      <c r="N36" s="157"/>
      <c r="O36" s="190"/>
      <c r="P36" s="157"/>
      <c r="Q36" s="157"/>
      <c r="R36" s="157"/>
      <c r="S36" s="157"/>
      <c r="T36" s="12"/>
      <c r="U36" s="12"/>
      <c r="V36" s="12"/>
      <c r="W36" s="12"/>
      <c r="X36" s="12"/>
      <c r="Y36" s="12"/>
      <c r="Z36" s="12"/>
      <c r="AA36" s="12"/>
      <c r="AB36" s="190"/>
      <c r="AC36" s="13"/>
      <c r="AD36" s="15"/>
      <c r="AE36" s="13"/>
      <c r="AF36" s="1027">
        <v>0</v>
      </c>
      <c r="AG36" s="1027">
        <v>0</v>
      </c>
      <c r="AH36" s="1027">
        <v>0</v>
      </c>
      <c r="AI36" s="1027">
        <v>0</v>
      </c>
      <c r="AJ36" s="1028">
        <v>0</v>
      </c>
      <c r="AK36" s="1027">
        <v>0</v>
      </c>
      <c r="AL36" s="1027">
        <v>0</v>
      </c>
      <c r="AM36" s="1029"/>
      <c r="AN36" s="13"/>
      <c r="AO36" s="13"/>
      <c r="AP36" s="13"/>
      <c r="AQ36" s="13"/>
      <c r="AR36" s="446"/>
      <c r="AS36" s="446"/>
      <c r="AT36" s="446"/>
      <c r="AU36" s="446"/>
      <c r="AV36" s="453"/>
      <c r="AW36" s="452"/>
      <c r="AX36" s="452"/>
      <c r="AY36" s="452"/>
      <c r="AZ36" s="460"/>
      <c r="BA36" s="460"/>
      <c r="BB36" s="460"/>
      <c r="BC36" s="460"/>
      <c r="BD36" s="467"/>
      <c r="BE36" s="467"/>
      <c r="BF36" s="467"/>
      <c r="BG36" s="467"/>
      <c r="BH36" s="474"/>
      <c r="BI36" s="474"/>
      <c r="BJ36" s="474"/>
      <c r="BK36" s="474"/>
      <c r="BM36" s="28"/>
      <c r="BN36" s="430"/>
      <c r="BO36" s="430"/>
      <c r="BP36" s="430"/>
      <c r="BQ36" s="430"/>
      <c r="BR36" s="430"/>
      <c r="BS36" s="430"/>
      <c r="BT36" s="430"/>
      <c r="BU36" s="430"/>
      <c r="BV36" s="430"/>
      <c r="BW36" s="430"/>
      <c r="BX36" s="430"/>
      <c r="BY36" s="430"/>
      <c r="BZ36" s="430"/>
      <c r="CA36" s="429"/>
      <c r="CB36" s="429"/>
      <c r="CC36" s="429"/>
      <c r="CD36" s="429"/>
      <c r="CE36" s="429"/>
      <c r="CF36" s="429"/>
      <c r="CG36" s="429"/>
      <c r="CH36" s="429"/>
    </row>
    <row r="37" spans="1:86" ht="14.1" customHeight="1">
      <c r="A37" s="188" t="s">
        <v>82</v>
      </c>
      <c r="B37" s="183">
        <v>0</v>
      </c>
      <c r="C37" s="183">
        <v>0</v>
      </c>
      <c r="D37" s="183">
        <v>0</v>
      </c>
      <c r="E37" s="183">
        <v>0</v>
      </c>
      <c r="F37" s="183">
        <v>0</v>
      </c>
      <c r="G37" s="183">
        <v>0</v>
      </c>
      <c r="H37" s="183">
        <v>0</v>
      </c>
      <c r="I37" s="183">
        <v>0</v>
      </c>
      <c r="J37" s="183">
        <v>0</v>
      </c>
      <c r="K37" s="183">
        <v>0</v>
      </c>
      <c r="L37" s="183">
        <v>0</v>
      </c>
      <c r="M37" s="183">
        <v>9.3700000000000006E-2</v>
      </c>
      <c r="N37" s="183">
        <v>1.1800000000000001E-2</v>
      </c>
      <c r="O37" s="188" t="s">
        <v>82</v>
      </c>
      <c r="P37" s="183">
        <v>0.12371221162</v>
      </c>
      <c r="Q37" s="183">
        <v>2.4748752870000001E-2</v>
      </c>
      <c r="R37" s="183">
        <v>2.35345205E-3</v>
      </c>
      <c r="S37" s="183">
        <v>6.4999999999999997E-3</v>
      </c>
      <c r="T37" s="9">
        <v>6.4999999999999997E-3</v>
      </c>
      <c r="U37" s="9">
        <v>6.4999999999999997E-3</v>
      </c>
      <c r="V37" s="9">
        <v>6.4999999999999997E-3</v>
      </c>
      <c r="W37" s="182">
        <v>0</v>
      </c>
      <c r="X37" s="182">
        <v>0</v>
      </c>
      <c r="Y37" s="182">
        <v>0</v>
      </c>
      <c r="Z37" s="182">
        <v>0</v>
      </c>
      <c r="AA37" s="182">
        <v>0</v>
      </c>
      <c r="AB37" s="188" t="s">
        <v>82</v>
      </c>
      <c r="AC37" s="182">
        <v>0</v>
      </c>
      <c r="AD37" s="182">
        <v>0</v>
      </c>
      <c r="AE37" s="10">
        <v>0</v>
      </c>
      <c r="AF37" s="127">
        <v>0</v>
      </c>
      <c r="AG37" s="127">
        <v>0</v>
      </c>
      <c r="AH37" s="127">
        <v>0</v>
      </c>
      <c r="AI37" s="127">
        <v>0</v>
      </c>
      <c r="AJ37" s="1025">
        <v>0</v>
      </c>
      <c r="AK37" s="127">
        <v>0</v>
      </c>
      <c r="AL37" s="127">
        <v>0</v>
      </c>
      <c r="AM37" s="1026">
        <v>0</v>
      </c>
      <c r="AN37" s="10">
        <v>0</v>
      </c>
      <c r="AO37" s="10">
        <v>0</v>
      </c>
      <c r="AP37" s="10">
        <v>0</v>
      </c>
      <c r="AQ37" s="10">
        <v>0</v>
      </c>
      <c r="AR37" s="445"/>
      <c r="AS37" s="445"/>
      <c r="AT37" s="445"/>
      <c r="AU37" s="445"/>
      <c r="AV37" s="452"/>
      <c r="AW37" s="453"/>
      <c r="AX37" s="453"/>
      <c r="AY37" s="453"/>
      <c r="AZ37" s="461"/>
      <c r="BA37" s="461"/>
      <c r="BB37" s="461"/>
      <c r="BC37" s="461"/>
      <c r="BD37" s="468"/>
      <c r="BE37" s="468"/>
      <c r="BF37" s="468"/>
      <c r="BG37" s="468"/>
      <c r="BH37" s="475"/>
      <c r="BI37" s="475"/>
      <c r="BJ37" s="475"/>
      <c r="BK37" s="475"/>
      <c r="BM37" s="431"/>
      <c r="BN37" s="430"/>
      <c r="BO37" s="430"/>
      <c r="BP37" s="430"/>
      <c r="BQ37" s="430"/>
      <c r="BR37" s="430"/>
      <c r="BS37" s="430"/>
      <c r="BT37" s="430"/>
      <c r="BU37" s="430"/>
      <c r="BV37" s="430"/>
      <c r="BW37" s="430"/>
      <c r="BX37" s="430"/>
      <c r="BY37" s="430"/>
      <c r="BZ37" s="430"/>
      <c r="CA37" s="429"/>
      <c r="CB37" s="429"/>
      <c r="CC37" s="429"/>
      <c r="CD37" s="429"/>
      <c r="CE37" s="429"/>
      <c r="CF37" s="429"/>
      <c r="CG37" s="429"/>
      <c r="CH37" s="429"/>
    </row>
    <row r="38" spans="1:86" ht="14.1" customHeight="1">
      <c r="A38" s="191" t="s">
        <v>83</v>
      </c>
      <c r="B38" s="157">
        <v>0</v>
      </c>
      <c r="C38" s="157">
        <v>0</v>
      </c>
      <c r="D38" s="157">
        <v>0</v>
      </c>
      <c r="E38" s="157">
        <v>0</v>
      </c>
      <c r="F38" s="157">
        <v>0</v>
      </c>
      <c r="G38" s="157">
        <v>0</v>
      </c>
      <c r="H38" s="157">
        <v>0</v>
      </c>
      <c r="I38" s="157">
        <v>0</v>
      </c>
      <c r="J38" s="157">
        <v>0</v>
      </c>
      <c r="K38" s="157">
        <v>0</v>
      </c>
      <c r="L38" s="157">
        <v>0</v>
      </c>
      <c r="M38" s="157">
        <v>9.3700000000000006E-2</v>
      </c>
      <c r="N38" s="157">
        <v>1.1800000000000001E-2</v>
      </c>
      <c r="O38" s="191" t="s">
        <v>83</v>
      </c>
      <c r="P38" s="157">
        <v>0.12371221162</v>
      </c>
      <c r="Q38" s="157">
        <v>2.4748752870000001E-2</v>
      </c>
      <c r="R38" s="157">
        <v>2.35345205E-3</v>
      </c>
      <c r="S38" s="157">
        <v>0</v>
      </c>
      <c r="T38" s="12">
        <v>0</v>
      </c>
      <c r="U38" s="12">
        <v>0</v>
      </c>
      <c r="V38" s="12">
        <v>0</v>
      </c>
      <c r="W38" s="15">
        <v>0</v>
      </c>
      <c r="X38" s="15">
        <v>0</v>
      </c>
      <c r="Y38" s="15">
        <v>0</v>
      </c>
      <c r="Z38" s="15">
        <v>0</v>
      </c>
      <c r="AA38" s="15">
        <v>0</v>
      </c>
      <c r="AB38" s="191" t="s">
        <v>83</v>
      </c>
      <c r="AC38" s="15">
        <v>0</v>
      </c>
      <c r="AD38" s="15">
        <v>0</v>
      </c>
      <c r="AE38" s="13">
        <v>0</v>
      </c>
      <c r="AF38" s="1027">
        <v>0</v>
      </c>
      <c r="AG38" s="1027">
        <v>0</v>
      </c>
      <c r="AH38" s="1027">
        <v>0</v>
      </c>
      <c r="AI38" s="1027">
        <v>0</v>
      </c>
      <c r="AJ38" s="1028">
        <v>0</v>
      </c>
      <c r="AK38" s="1027">
        <v>0</v>
      </c>
      <c r="AL38" s="1027">
        <v>0</v>
      </c>
      <c r="AM38" s="1029">
        <v>0</v>
      </c>
      <c r="AN38" s="13">
        <v>0</v>
      </c>
      <c r="AO38" s="13">
        <v>0</v>
      </c>
      <c r="AP38" s="13">
        <v>0</v>
      </c>
      <c r="AQ38" s="13">
        <v>0</v>
      </c>
      <c r="AR38" s="446"/>
      <c r="AS38" s="446"/>
      <c r="AT38" s="446"/>
      <c r="AU38" s="446"/>
      <c r="AV38" s="453"/>
      <c r="AW38" s="453"/>
      <c r="AX38" s="453"/>
      <c r="AY38" s="453"/>
      <c r="AZ38" s="461"/>
      <c r="BA38" s="461"/>
      <c r="BB38" s="461"/>
      <c r="BC38" s="461"/>
      <c r="BD38" s="468"/>
      <c r="BE38" s="468"/>
      <c r="BF38" s="468"/>
      <c r="BG38" s="468"/>
      <c r="BH38" s="475"/>
      <c r="BI38" s="475"/>
      <c r="BJ38" s="475"/>
      <c r="BK38" s="475"/>
      <c r="BM38" s="28"/>
      <c r="BN38" s="430"/>
      <c r="BO38" s="430"/>
      <c r="BP38" s="430"/>
      <c r="BQ38" s="430"/>
      <c r="BR38" s="430"/>
      <c r="BS38" s="430"/>
      <c r="BT38" s="430"/>
      <c r="BU38" s="430"/>
      <c r="BV38" s="430"/>
      <c r="BW38" s="430"/>
      <c r="BX38" s="430"/>
      <c r="BY38" s="430"/>
      <c r="BZ38" s="430"/>
      <c r="CA38" s="429"/>
      <c r="CB38" s="429"/>
      <c r="CC38" s="429"/>
      <c r="CD38" s="429"/>
      <c r="CE38" s="429"/>
      <c r="CF38" s="429"/>
      <c r="CG38" s="429"/>
      <c r="CH38" s="429"/>
    </row>
    <row r="39" spans="1:86" ht="14.1" customHeight="1">
      <c r="A39" s="191" t="s">
        <v>84</v>
      </c>
      <c r="B39" s="157">
        <v>0</v>
      </c>
      <c r="C39" s="157">
        <v>0</v>
      </c>
      <c r="D39" s="157">
        <v>0</v>
      </c>
      <c r="E39" s="157">
        <v>0</v>
      </c>
      <c r="F39" s="157">
        <v>0</v>
      </c>
      <c r="G39" s="157">
        <v>0</v>
      </c>
      <c r="H39" s="157">
        <v>0</v>
      </c>
      <c r="I39" s="157">
        <v>0</v>
      </c>
      <c r="J39" s="157">
        <v>0</v>
      </c>
      <c r="K39" s="157">
        <v>0</v>
      </c>
      <c r="L39" s="157">
        <v>0</v>
      </c>
      <c r="M39" s="157">
        <v>9.3700000000000006E-2</v>
      </c>
      <c r="N39" s="157">
        <v>1.1800000000000001E-2</v>
      </c>
      <c r="O39" s="191" t="s">
        <v>84</v>
      </c>
      <c r="P39" s="157">
        <v>0.12371221162</v>
      </c>
      <c r="Q39" s="157">
        <v>2.4748752870000001E-2</v>
      </c>
      <c r="R39" s="157">
        <v>2.35345205E-3</v>
      </c>
      <c r="S39" s="157">
        <v>0</v>
      </c>
      <c r="T39" s="12">
        <v>0</v>
      </c>
      <c r="U39" s="12">
        <v>0</v>
      </c>
      <c r="V39" s="12">
        <v>0</v>
      </c>
      <c r="W39" s="15">
        <v>0</v>
      </c>
      <c r="X39" s="15">
        <v>0</v>
      </c>
      <c r="Y39" s="15">
        <v>0</v>
      </c>
      <c r="Z39" s="15">
        <v>0</v>
      </c>
      <c r="AA39" s="15">
        <v>0</v>
      </c>
      <c r="AB39" s="191" t="s">
        <v>84</v>
      </c>
      <c r="AC39" s="15">
        <v>0</v>
      </c>
      <c r="AD39" s="15">
        <v>0</v>
      </c>
      <c r="AE39" s="13">
        <v>0</v>
      </c>
      <c r="AF39" s="1027">
        <v>0</v>
      </c>
      <c r="AG39" s="1027">
        <v>0</v>
      </c>
      <c r="AH39" s="1027">
        <v>0</v>
      </c>
      <c r="AI39" s="1027">
        <v>0</v>
      </c>
      <c r="AJ39" s="1028">
        <v>0</v>
      </c>
      <c r="AK39" s="1027">
        <v>0</v>
      </c>
      <c r="AL39" s="1027">
        <v>0</v>
      </c>
      <c r="AM39" s="1029">
        <v>0</v>
      </c>
      <c r="AN39" s="13">
        <v>0</v>
      </c>
      <c r="AO39" s="13">
        <v>0</v>
      </c>
      <c r="AP39" s="13">
        <v>0</v>
      </c>
      <c r="AQ39" s="13">
        <v>0</v>
      </c>
      <c r="AR39" s="446"/>
      <c r="AS39" s="446"/>
      <c r="AT39" s="446"/>
      <c r="AU39" s="446"/>
      <c r="AV39" s="453"/>
      <c r="AW39" s="453"/>
      <c r="AX39" s="453"/>
      <c r="AY39" s="453"/>
      <c r="AZ39" s="461"/>
      <c r="BA39" s="461"/>
      <c r="BB39" s="461"/>
      <c r="BC39" s="461"/>
      <c r="BD39" s="468"/>
      <c r="BE39" s="468"/>
      <c r="BF39" s="468"/>
      <c r="BG39" s="468"/>
      <c r="BH39" s="475"/>
      <c r="BI39" s="475"/>
      <c r="BJ39" s="475"/>
      <c r="BK39" s="475"/>
      <c r="BM39" s="28"/>
      <c r="BN39" s="430"/>
      <c r="BO39" s="430"/>
      <c r="BP39" s="430"/>
      <c r="BQ39" s="430"/>
      <c r="BR39" s="430"/>
      <c r="BS39" s="430"/>
      <c r="BT39" s="430"/>
      <c r="BU39" s="430"/>
      <c r="BV39" s="430"/>
      <c r="BW39" s="430"/>
      <c r="BX39" s="430"/>
      <c r="BY39" s="430"/>
      <c r="BZ39" s="430"/>
      <c r="CA39" s="429"/>
      <c r="CB39" s="429"/>
      <c r="CC39" s="429"/>
      <c r="CD39" s="429"/>
      <c r="CE39" s="429"/>
      <c r="CF39" s="429"/>
      <c r="CG39" s="429"/>
      <c r="CH39" s="429"/>
    </row>
    <row r="40" spans="1:86" ht="14.1" customHeight="1">
      <c r="A40" s="191" t="s">
        <v>85</v>
      </c>
      <c r="B40" s="157">
        <v>0</v>
      </c>
      <c r="C40" s="157">
        <v>0</v>
      </c>
      <c r="D40" s="157">
        <v>0</v>
      </c>
      <c r="E40" s="157">
        <v>0</v>
      </c>
      <c r="F40" s="157">
        <v>0</v>
      </c>
      <c r="G40" s="157">
        <v>0</v>
      </c>
      <c r="H40" s="157">
        <v>0</v>
      </c>
      <c r="I40" s="157">
        <v>0</v>
      </c>
      <c r="J40" s="157">
        <v>0</v>
      </c>
      <c r="K40" s="157">
        <v>0</v>
      </c>
      <c r="L40" s="157">
        <v>0</v>
      </c>
      <c r="M40" s="157">
        <v>1E-4</v>
      </c>
      <c r="N40" s="157" t="s">
        <v>47</v>
      </c>
      <c r="O40" s="191" t="s">
        <v>85</v>
      </c>
      <c r="P40" s="157">
        <v>0</v>
      </c>
      <c r="Q40" s="157">
        <v>0</v>
      </c>
      <c r="R40" s="157">
        <v>0</v>
      </c>
      <c r="S40" s="157">
        <v>0</v>
      </c>
      <c r="T40" s="12">
        <v>0</v>
      </c>
      <c r="U40" s="12">
        <v>0</v>
      </c>
      <c r="V40" s="12">
        <v>0</v>
      </c>
      <c r="W40" s="15">
        <v>0</v>
      </c>
      <c r="X40" s="15">
        <v>0</v>
      </c>
      <c r="Y40" s="15">
        <v>0</v>
      </c>
      <c r="Z40" s="15">
        <v>0</v>
      </c>
      <c r="AA40" s="15">
        <v>0</v>
      </c>
      <c r="AB40" s="191" t="s">
        <v>85</v>
      </c>
      <c r="AC40" s="15">
        <v>0</v>
      </c>
      <c r="AD40" s="15">
        <v>0</v>
      </c>
      <c r="AE40" s="13">
        <v>0</v>
      </c>
      <c r="AF40" s="1027">
        <v>0</v>
      </c>
      <c r="AG40" s="1027">
        <v>0</v>
      </c>
      <c r="AH40" s="1027">
        <v>0</v>
      </c>
      <c r="AI40" s="1027">
        <v>0</v>
      </c>
      <c r="AJ40" s="1028">
        <v>0</v>
      </c>
      <c r="AK40" s="1027">
        <v>0</v>
      </c>
      <c r="AL40" s="1027">
        <v>0</v>
      </c>
      <c r="AM40" s="1029">
        <v>0</v>
      </c>
      <c r="AN40" s="13">
        <v>0</v>
      </c>
      <c r="AO40" s="13">
        <v>0</v>
      </c>
      <c r="AP40" s="13">
        <v>0</v>
      </c>
      <c r="AQ40" s="13">
        <v>0</v>
      </c>
      <c r="AR40" s="446"/>
      <c r="AS40" s="446"/>
      <c r="AT40" s="446"/>
      <c r="AU40" s="446"/>
      <c r="AV40" s="453"/>
      <c r="AW40" s="453"/>
      <c r="AX40" s="453"/>
      <c r="AY40" s="453"/>
      <c r="AZ40" s="461"/>
      <c r="BA40" s="461"/>
      <c r="BB40" s="461"/>
      <c r="BC40" s="461"/>
      <c r="BD40" s="468"/>
      <c r="BE40" s="468"/>
      <c r="BF40" s="468"/>
      <c r="BG40" s="468"/>
      <c r="BH40" s="475"/>
      <c r="BI40" s="475"/>
      <c r="BJ40" s="475"/>
      <c r="BK40" s="475"/>
      <c r="BM40" s="28"/>
      <c r="BN40" s="430"/>
      <c r="BO40" s="430"/>
      <c r="BP40" s="430"/>
      <c r="BQ40" s="430"/>
      <c r="BR40" s="430"/>
      <c r="BS40" s="430"/>
      <c r="BT40" s="430"/>
      <c r="BU40" s="430"/>
      <c r="BV40" s="430"/>
      <c r="BW40" s="430"/>
      <c r="BX40" s="430"/>
      <c r="BY40" s="430"/>
      <c r="BZ40" s="430"/>
      <c r="CA40" s="429"/>
      <c r="CB40" s="429"/>
      <c r="CC40" s="429"/>
      <c r="CD40" s="429"/>
      <c r="CE40" s="429"/>
      <c r="CF40" s="429"/>
      <c r="CG40" s="429"/>
      <c r="CH40" s="429"/>
    </row>
    <row r="41" spans="1:86" ht="14.1" customHeight="1">
      <c r="A41" s="191" t="s">
        <v>86</v>
      </c>
      <c r="B41" s="157">
        <v>0</v>
      </c>
      <c r="C41" s="157">
        <v>0</v>
      </c>
      <c r="D41" s="157">
        <v>0</v>
      </c>
      <c r="E41" s="157">
        <v>0</v>
      </c>
      <c r="F41" s="157">
        <v>0</v>
      </c>
      <c r="G41" s="157">
        <v>0</v>
      </c>
      <c r="H41" s="157">
        <v>0</v>
      </c>
      <c r="I41" s="157">
        <v>0</v>
      </c>
      <c r="J41" s="157">
        <v>0</v>
      </c>
      <c r="K41" s="157">
        <v>0</v>
      </c>
      <c r="L41" s="157">
        <v>0</v>
      </c>
      <c r="M41" s="157" t="s">
        <v>47</v>
      </c>
      <c r="N41" s="157" t="s">
        <v>47</v>
      </c>
      <c r="O41" s="191" t="s">
        <v>86</v>
      </c>
      <c r="P41" s="157">
        <v>0</v>
      </c>
      <c r="Q41" s="157">
        <v>0</v>
      </c>
      <c r="R41" s="157">
        <v>0</v>
      </c>
      <c r="S41" s="157">
        <v>6.4999999999999997E-3</v>
      </c>
      <c r="T41" s="12">
        <v>6.4999999999999997E-3</v>
      </c>
      <c r="U41" s="12">
        <v>6.4999999999999997E-3</v>
      </c>
      <c r="V41" s="12">
        <v>6.4999999999999997E-3</v>
      </c>
      <c r="W41" s="15">
        <v>0</v>
      </c>
      <c r="X41" s="15">
        <v>0</v>
      </c>
      <c r="Y41" s="15">
        <v>0</v>
      </c>
      <c r="Z41" s="15">
        <v>0</v>
      </c>
      <c r="AA41" s="15">
        <v>0</v>
      </c>
      <c r="AB41" s="191" t="s">
        <v>86</v>
      </c>
      <c r="AC41" s="15">
        <v>0</v>
      </c>
      <c r="AD41" s="15">
        <v>0</v>
      </c>
      <c r="AE41" s="13">
        <v>0</v>
      </c>
      <c r="AF41" s="1027">
        <v>0</v>
      </c>
      <c r="AG41" s="1027">
        <v>0</v>
      </c>
      <c r="AH41" s="1027">
        <v>0</v>
      </c>
      <c r="AI41" s="1027">
        <v>0</v>
      </c>
      <c r="AJ41" s="1028">
        <v>0</v>
      </c>
      <c r="AK41" s="1027">
        <v>0</v>
      </c>
      <c r="AL41" s="1027">
        <v>0</v>
      </c>
      <c r="AM41" s="1029">
        <v>0</v>
      </c>
      <c r="AN41" s="13">
        <v>0</v>
      </c>
      <c r="AO41" s="13">
        <v>0</v>
      </c>
      <c r="AP41" s="13">
        <v>0</v>
      </c>
      <c r="AQ41" s="13">
        <v>0</v>
      </c>
      <c r="AR41" s="446"/>
      <c r="AS41" s="446"/>
      <c r="AT41" s="446"/>
      <c r="AU41" s="446"/>
      <c r="AV41" s="453"/>
      <c r="AW41" s="453"/>
      <c r="AX41" s="453"/>
      <c r="AY41" s="453"/>
      <c r="AZ41" s="461"/>
      <c r="BA41" s="461"/>
      <c r="BB41" s="461"/>
      <c r="BC41" s="461"/>
      <c r="BD41" s="468"/>
      <c r="BE41" s="468"/>
      <c r="BF41" s="468"/>
      <c r="BG41" s="468"/>
      <c r="BH41" s="475"/>
      <c r="BI41" s="475"/>
      <c r="BJ41" s="475"/>
      <c r="BK41" s="475"/>
      <c r="BM41" s="28"/>
      <c r="BN41" s="430"/>
      <c r="BO41" s="430"/>
      <c r="BP41" s="430"/>
      <c r="BQ41" s="430"/>
      <c r="BR41" s="430"/>
      <c r="BS41" s="430"/>
      <c r="BT41" s="430"/>
      <c r="BU41" s="430"/>
      <c r="BV41" s="430"/>
      <c r="BW41" s="430"/>
      <c r="BX41" s="430"/>
      <c r="BY41" s="430"/>
      <c r="BZ41" s="430"/>
      <c r="CA41" s="429"/>
      <c r="CB41" s="429"/>
      <c r="CC41" s="429"/>
      <c r="CD41" s="429"/>
      <c r="CE41" s="429"/>
      <c r="CF41" s="429"/>
      <c r="CG41" s="429"/>
      <c r="CH41" s="429"/>
    </row>
    <row r="42" spans="1:86" s="11" customFormat="1" ht="14.1" customHeight="1">
      <c r="A42" s="190"/>
      <c r="B42" s="157"/>
      <c r="C42" s="157"/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90"/>
      <c r="P42" s="157"/>
      <c r="Q42" s="157"/>
      <c r="R42" s="157"/>
      <c r="S42" s="157"/>
      <c r="T42" s="12"/>
      <c r="U42" s="12"/>
      <c r="V42" s="12"/>
      <c r="W42" s="12"/>
      <c r="X42" s="12"/>
      <c r="Y42" s="12"/>
      <c r="Z42" s="12"/>
      <c r="AA42" s="12"/>
      <c r="AB42" s="190"/>
      <c r="AC42" s="13"/>
      <c r="AD42" s="13"/>
      <c r="AE42" s="13"/>
      <c r="AF42" s="1027">
        <v>0</v>
      </c>
      <c r="AG42" s="1027">
        <v>0</v>
      </c>
      <c r="AH42" s="1027">
        <v>0</v>
      </c>
      <c r="AI42" s="1027">
        <v>0</v>
      </c>
      <c r="AJ42" s="1028">
        <v>0</v>
      </c>
      <c r="AK42" s="1027">
        <v>0</v>
      </c>
      <c r="AL42" s="1027">
        <v>0</v>
      </c>
      <c r="AM42" s="1029"/>
      <c r="AN42" s="13"/>
      <c r="AO42" s="13"/>
      <c r="AP42" s="13"/>
      <c r="AQ42" s="13"/>
      <c r="AR42" s="446"/>
      <c r="AS42" s="446"/>
      <c r="AT42" s="446"/>
      <c r="AU42" s="446"/>
      <c r="AV42" s="453"/>
      <c r="AW42" s="452"/>
      <c r="AX42" s="452"/>
      <c r="AY42" s="452"/>
      <c r="AZ42" s="460"/>
      <c r="BA42" s="460"/>
      <c r="BB42" s="460"/>
      <c r="BC42" s="460"/>
      <c r="BD42" s="467"/>
      <c r="BE42" s="467"/>
      <c r="BF42" s="467"/>
      <c r="BG42" s="467"/>
      <c r="BH42" s="474"/>
      <c r="BI42" s="474"/>
      <c r="BJ42" s="474"/>
      <c r="BK42" s="474"/>
      <c r="BM42" s="28"/>
      <c r="BN42" s="430"/>
      <c r="BO42" s="430"/>
      <c r="BP42" s="430"/>
      <c r="BQ42" s="430"/>
      <c r="BR42" s="430"/>
      <c r="BS42" s="430"/>
      <c r="BT42" s="430"/>
      <c r="BU42" s="430"/>
      <c r="BV42" s="430"/>
      <c r="BW42" s="430"/>
      <c r="BX42" s="430"/>
      <c r="BY42" s="430"/>
      <c r="BZ42" s="430"/>
      <c r="CA42" s="429"/>
      <c r="CB42" s="429"/>
      <c r="CC42" s="429"/>
      <c r="CD42" s="429"/>
      <c r="CE42" s="429"/>
      <c r="CF42" s="429"/>
      <c r="CG42" s="429"/>
      <c r="CH42" s="429"/>
    </row>
    <row r="43" spans="1:86" ht="14.1" customHeight="1">
      <c r="A43" s="188" t="s">
        <v>87</v>
      </c>
      <c r="B43" s="183">
        <v>0</v>
      </c>
      <c r="C43" s="183">
        <v>0</v>
      </c>
      <c r="D43" s="183">
        <v>0</v>
      </c>
      <c r="E43" s="183">
        <v>0</v>
      </c>
      <c r="F43" s="183">
        <v>0</v>
      </c>
      <c r="G43" s="183">
        <v>0</v>
      </c>
      <c r="H43" s="183">
        <v>0</v>
      </c>
      <c r="I43" s="183">
        <v>0</v>
      </c>
      <c r="J43" s="183">
        <v>0</v>
      </c>
      <c r="K43" s="183">
        <v>0</v>
      </c>
      <c r="L43" s="183">
        <v>0</v>
      </c>
      <c r="M43" s="183">
        <v>2.3473999999999999</v>
      </c>
      <c r="N43" s="183">
        <v>2.7468000000000004</v>
      </c>
      <c r="O43" s="188" t="s">
        <v>87</v>
      </c>
      <c r="P43" s="183">
        <v>3.6553602534899996</v>
      </c>
      <c r="Q43" s="183">
        <v>3.4795551119699999</v>
      </c>
      <c r="R43" s="183">
        <v>1.52453203813</v>
      </c>
      <c r="S43" s="183">
        <v>1.4530368814799999</v>
      </c>
      <c r="T43" s="9">
        <v>0.92613230481000008</v>
      </c>
      <c r="U43" s="9">
        <v>0.69229475379999994</v>
      </c>
      <c r="V43" s="9">
        <v>0.95103533031999998</v>
      </c>
      <c r="W43" s="9">
        <v>1.0800513805800001</v>
      </c>
      <c r="X43" s="9">
        <v>0.16429999999999989</v>
      </c>
      <c r="Y43" s="9">
        <v>0.21199999999999999</v>
      </c>
      <c r="Z43" s="9">
        <v>1.9307999999999998</v>
      </c>
      <c r="AA43" s="9">
        <v>2.4494000000000002</v>
      </c>
      <c r="AB43" s="188" t="s">
        <v>87</v>
      </c>
      <c r="AC43" s="10">
        <v>13.249363450000001</v>
      </c>
      <c r="AD43" s="10">
        <v>0</v>
      </c>
      <c r="AE43" s="10">
        <v>0</v>
      </c>
      <c r="AF43" s="127">
        <v>13.249363449780001</v>
      </c>
      <c r="AG43" s="127">
        <v>0</v>
      </c>
      <c r="AH43" s="127">
        <v>0</v>
      </c>
      <c r="AI43" s="127">
        <v>0</v>
      </c>
      <c r="AJ43" s="1025">
        <v>0</v>
      </c>
      <c r="AK43" s="127">
        <v>0</v>
      </c>
      <c r="AL43" s="127">
        <v>0</v>
      </c>
      <c r="AM43" s="1026">
        <v>23.578282826840002</v>
      </c>
      <c r="AN43" s="10">
        <v>23.587728207849999</v>
      </c>
      <c r="AO43" s="10">
        <v>23.587728207849999</v>
      </c>
      <c r="AP43" s="10">
        <v>23.587728207849999</v>
      </c>
      <c r="AQ43" s="10">
        <v>23.590060130589997</v>
      </c>
      <c r="AR43" s="445"/>
      <c r="AS43" s="445"/>
      <c r="AT43" s="445"/>
      <c r="AU43" s="445"/>
      <c r="AV43" s="452"/>
      <c r="AW43" s="453"/>
      <c r="AX43" s="453"/>
      <c r="AY43" s="453"/>
      <c r="AZ43" s="461"/>
      <c r="BA43" s="461"/>
      <c r="BB43" s="461"/>
      <c r="BC43" s="461"/>
      <c r="BD43" s="468"/>
      <c r="BE43" s="468"/>
      <c r="BF43" s="468"/>
      <c r="BG43" s="468"/>
      <c r="BH43" s="475"/>
      <c r="BI43" s="475"/>
      <c r="BJ43" s="475"/>
      <c r="BK43" s="475"/>
      <c r="BM43" s="431"/>
      <c r="BN43" s="430"/>
      <c r="BO43" s="430"/>
      <c r="BP43" s="430"/>
      <c r="BQ43" s="430"/>
      <c r="BR43" s="430"/>
      <c r="BS43" s="430"/>
      <c r="BT43" s="430"/>
      <c r="BU43" s="430"/>
      <c r="BV43" s="430"/>
      <c r="BW43" s="430"/>
      <c r="BX43" s="430"/>
      <c r="BY43" s="430"/>
      <c r="BZ43" s="430"/>
      <c r="CA43" s="429"/>
      <c r="CB43" s="429"/>
      <c r="CC43" s="429"/>
      <c r="CD43" s="429"/>
      <c r="CE43" s="429"/>
      <c r="CF43" s="429"/>
      <c r="CG43" s="429"/>
      <c r="CH43" s="429"/>
    </row>
    <row r="44" spans="1:86" ht="14.1" customHeight="1">
      <c r="A44" s="191" t="s">
        <v>88</v>
      </c>
      <c r="B44" s="157">
        <v>0</v>
      </c>
      <c r="C44" s="157">
        <v>0</v>
      </c>
      <c r="D44" s="157">
        <v>0</v>
      </c>
      <c r="E44" s="157">
        <v>0</v>
      </c>
      <c r="F44" s="157">
        <v>0</v>
      </c>
      <c r="G44" s="157">
        <v>0</v>
      </c>
      <c r="H44" s="157">
        <v>0</v>
      </c>
      <c r="I44" s="157">
        <v>0</v>
      </c>
      <c r="J44" s="157">
        <v>0</v>
      </c>
      <c r="K44" s="157">
        <v>0</v>
      </c>
      <c r="L44" s="157">
        <v>0</v>
      </c>
      <c r="M44" s="157">
        <v>2.0345999999999997</v>
      </c>
      <c r="N44" s="157">
        <v>1.9805999999999999</v>
      </c>
      <c r="O44" s="191" t="s">
        <v>88</v>
      </c>
      <c r="P44" s="157">
        <v>2.3232602534899995</v>
      </c>
      <c r="Q44" s="157">
        <v>3.20855511197</v>
      </c>
      <c r="R44" s="157">
        <v>0.95233203813</v>
      </c>
      <c r="S44" s="157">
        <v>0.94233688147999994</v>
      </c>
      <c r="T44" s="12">
        <v>0.32503230480999995</v>
      </c>
      <c r="U44" s="12">
        <v>0.2307947538</v>
      </c>
      <c r="V44" s="12">
        <v>0.17063533031999997</v>
      </c>
      <c r="W44" s="12">
        <v>0.17595138058000004</v>
      </c>
      <c r="X44" s="12">
        <v>8.4099999999999911E-2</v>
      </c>
      <c r="Y44" s="12">
        <v>0.16290000000000002</v>
      </c>
      <c r="Z44" s="12">
        <v>1.9307999999999998</v>
      </c>
      <c r="AA44" s="12">
        <v>2.4494000000000002</v>
      </c>
      <c r="AB44" s="191" t="s">
        <v>88</v>
      </c>
      <c r="AC44" s="13">
        <v>13.249363450000001</v>
      </c>
      <c r="AD44" s="13">
        <v>0</v>
      </c>
      <c r="AE44" s="13">
        <v>0</v>
      </c>
      <c r="AF44" s="1027">
        <v>0</v>
      </c>
      <c r="AG44" s="1027">
        <v>0</v>
      </c>
      <c r="AH44" s="1027">
        <v>0</v>
      </c>
      <c r="AI44" s="1027">
        <v>0</v>
      </c>
      <c r="AJ44" s="1028">
        <v>0</v>
      </c>
      <c r="AK44" s="1027">
        <v>0</v>
      </c>
      <c r="AL44" s="1027">
        <v>0</v>
      </c>
      <c r="AM44" s="1029">
        <v>23.574952628999998</v>
      </c>
      <c r="AN44" s="13">
        <v>23.587728207849999</v>
      </c>
      <c r="AO44" s="13">
        <v>23.587728207849999</v>
      </c>
      <c r="AP44" s="13">
        <v>23.587728207849999</v>
      </c>
      <c r="AQ44" s="13">
        <v>23.587728207849999</v>
      </c>
      <c r="AR44" s="446"/>
      <c r="AS44" s="446"/>
      <c r="AT44" s="446"/>
      <c r="AU44" s="446"/>
      <c r="AV44" s="453"/>
      <c r="AW44" s="453"/>
      <c r="AX44" s="453"/>
      <c r="AY44" s="453"/>
      <c r="AZ44" s="461"/>
      <c r="BA44" s="461"/>
      <c r="BB44" s="461"/>
      <c r="BC44" s="461"/>
      <c r="BD44" s="468"/>
      <c r="BE44" s="468"/>
      <c r="BF44" s="468"/>
      <c r="BG44" s="468"/>
      <c r="BH44" s="475"/>
      <c r="BI44" s="475"/>
      <c r="BJ44" s="475"/>
      <c r="BK44" s="475"/>
      <c r="BM44" s="28"/>
      <c r="BN44" s="430"/>
      <c r="BO44" s="430"/>
      <c r="BP44" s="430"/>
      <c r="BQ44" s="430"/>
      <c r="BR44" s="430"/>
      <c r="BS44" s="430"/>
      <c r="BT44" s="430"/>
      <c r="BU44" s="430"/>
      <c r="BV44" s="430"/>
      <c r="BW44" s="430"/>
      <c r="BX44" s="430"/>
      <c r="BY44" s="430"/>
      <c r="BZ44" s="430"/>
      <c r="CA44" s="429"/>
      <c r="CB44" s="429"/>
      <c r="CC44" s="429"/>
      <c r="CD44" s="429"/>
      <c r="CE44" s="429"/>
      <c r="CF44" s="429"/>
      <c r="CG44" s="429"/>
      <c r="CH44" s="429"/>
    </row>
    <row r="45" spans="1:86" ht="14.1" customHeight="1">
      <c r="A45" s="192" t="s">
        <v>89</v>
      </c>
      <c r="B45" s="157">
        <v>0</v>
      </c>
      <c r="C45" s="157">
        <v>0</v>
      </c>
      <c r="D45" s="157">
        <v>0</v>
      </c>
      <c r="E45" s="157">
        <v>0</v>
      </c>
      <c r="F45" s="157">
        <v>0</v>
      </c>
      <c r="G45" s="157">
        <v>0</v>
      </c>
      <c r="H45" s="157">
        <v>0</v>
      </c>
      <c r="I45" s="157">
        <v>0</v>
      </c>
      <c r="J45" s="157">
        <v>0</v>
      </c>
      <c r="K45" s="157">
        <v>0</v>
      </c>
      <c r="L45" s="157">
        <v>0</v>
      </c>
      <c r="M45" s="157">
        <v>2.0295999999999998</v>
      </c>
      <c r="N45" s="157">
        <v>1.9727999999999999</v>
      </c>
      <c r="O45" s="192" t="s">
        <v>89</v>
      </c>
      <c r="P45" s="157">
        <v>2.3127767889699999</v>
      </c>
      <c r="Q45" s="157">
        <v>3.1823573982700002</v>
      </c>
      <c r="R45" s="157">
        <v>0.94550149939999995</v>
      </c>
      <c r="S45" s="157">
        <v>0.93705105886000006</v>
      </c>
      <c r="T45" s="12">
        <v>0.32123018756999999</v>
      </c>
      <c r="U45" s="12">
        <v>0.22257311794999998</v>
      </c>
      <c r="V45" s="12">
        <v>0.16024248822999998</v>
      </c>
      <c r="W45" s="12">
        <v>0.16041582311000002</v>
      </c>
      <c r="X45" s="12">
        <v>8.4099999999999911E-2</v>
      </c>
      <c r="Y45" s="12">
        <v>0.16290000000000002</v>
      </c>
      <c r="Z45" s="12">
        <v>1.9307999999999998</v>
      </c>
      <c r="AA45" s="12">
        <v>2.4494000000000002</v>
      </c>
      <c r="AB45" s="192" t="s">
        <v>89</v>
      </c>
      <c r="AC45" s="13">
        <v>13.249363450000001</v>
      </c>
      <c r="AD45" s="13">
        <v>0</v>
      </c>
      <c r="AE45" s="13">
        <v>0</v>
      </c>
      <c r="AF45" s="1027">
        <v>0</v>
      </c>
      <c r="AG45" s="1027">
        <v>0</v>
      </c>
      <c r="AH45" s="1027">
        <v>0</v>
      </c>
      <c r="AI45" s="1027">
        <v>0</v>
      </c>
      <c r="AJ45" s="1028">
        <v>0</v>
      </c>
      <c r="AK45" s="1027">
        <v>0</v>
      </c>
      <c r="AL45" s="1027">
        <v>0</v>
      </c>
      <c r="AM45" s="1029">
        <v>23.574952628999998</v>
      </c>
      <c r="AN45" s="13">
        <v>23.587728207849999</v>
      </c>
      <c r="AO45" s="13">
        <v>23.587728207849999</v>
      </c>
      <c r="AP45" s="13">
        <v>23.587728207849999</v>
      </c>
      <c r="AQ45" s="13">
        <v>23.587728207849999</v>
      </c>
      <c r="AR45" s="446"/>
      <c r="AS45" s="446"/>
      <c r="AT45" s="446"/>
      <c r="AU45" s="446"/>
      <c r="AV45" s="453"/>
      <c r="AW45" s="453"/>
      <c r="AX45" s="453"/>
      <c r="AY45" s="453"/>
      <c r="AZ45" s="461"/>
      <c r="BA45" s="461"/>
      <c r="BB45" s="461"/>
      <c r="BC45" s="461"/>
      <c r="BD45" s="468"/>
      <c r="BE45" s="468"/>
      <c r="BF45" s="468"/>
      <c r="BG45" s="468"/>
      <c r="BH45" s="475"/>
      <c r="BI45" s="475"/>
      <c r="BJ45" s="475"/>
      <c r="BK45" s="475"/>
      <c r="BM45" s="28"/>
      <c r="BN45" s="430"/>
      <c r="BO45" s="430"/>
      <c r="BP45" s="430"/>
      <c r="BQ45" s="430"/>
      <c r="BR45" s="430"/>
      <c r="BS45" s="430"/>
      <c r="BT45" s="430"/>
      <c r="BU45" s="430"/>
      <c r="BV45" s="430"/>
      <c r="BW45" s="430"/>
      <c r="BX45" s="430"/>
      <c r="BY45" s="430"/>
      <c r="BZ45" s="430"/>
      <c r="CA45" s="429"/>
      <c r="CB45" s="429"/>
      <c r="CC45" s="429"/>
      <c r="CD45" s="429"/>
      <c r="CE45" s="429"/>
      <c r="CF45" s="429"/>
      <c r="CG45" s="429"/>
      <c r="CH45" s="429"/>
    </row>
    <row r="46" spans="1:86" ht="14.1" customHeight="1">
      <c r="A46" s="192" t="s">
        <v>90</v>
      </c>
      <c r="B46" s="157">
        <v>0</v>
      </c>
      <c r="C46" s="157">
        <v>0</v>
      </c>
      <c r="D46" s="157">
        <v>0</v>
      </c>
      <c r="E46" s="157">
        <v>0</v>
      </c>
      <c r="F46" s="157">
        <v>0</v>
      </c>
      <c r="G46" s="157">
        <v>0</v>
      </c>
      <c r="H46" s="157">
        <v>0</v>
      </c>
      <c r="I46" s="157">
        <v>0</v>
      </c>
      <c r="J46" s="157">
        <v>0</v>
      </c>
      <c r="K46" s="157">
        <v>0</v>
      </c>
      <c r="L46" s="157">
        <v>0</v>
      </c>
      <c r="M46" s="157">
        <v>5.0999999999999995E-3</v>
      </c>
      <c r="N46" s="157">
        <v>7.9000000000000008E-3</v>
      </c>
      <c r="O46" s="192" t="s">
        <v>90</v>
      </c>
      <c r="P46" s="157">
        <v>1.0483464519999999E-2</v>
      </c>
      <c r="Q46" s="157">
        <v>2.6197713699999996E-2</v>
      </c>
      <c r="R46" s="157">
        <v>6.8305387300000003E-3</v>
      </c>
      <c r="S46" s="157">
        <v>5.28582262E-3</v>
      </c>
      <c r="T46" s="12">
        <v>3.8021172400000002E-3</v>
      </c>
      <c r="U46" s="12">
        <v>8.2216358500000006E-3</v>
      </c>
      <c r="V46" s="12">
        <v>1.039284209E-2</v>
      </c>
      <c r="W46" s="12">
        <v>1.5535557470000001E-2</v>
      </c>
      <c r="X46" s="12">
        <v>0</v>
      </c>
      <c r="Y46" s="12">
        <v>0</v>
      </c>
      <c r="Z46" s="12">
        <v>0</v>
      </c>
      <c r="AA46" s="12">
        <v>0</v>
      </c>
      <c r="AB46" s="192" t="s">
        <v>90</v>
      </c>
      <c r="AC46" s="13">
        <v>0</v>
      </c>
      <c r="AD46" s="13">
        <v>0</v>
      </c>
      <c r="AE46" s="13">
        <v>0</v>
      </c>
      <c r="AF46" s="1027">
        <v>0</v>
      </c>
      <c r="AG46" s="1027">
        <v>0</v>
      </c>
      <c r="AH46" s="1027">
        <v>0</v>
      </c>
      <c r="AI46" s="1027">
        <v>0</v>
      </c>
      <c r="AJ46" s="1028">
        <v>0</v>
      </c>
      <c r="AK46" s="1027">
        <v>0</v>
      </c>
      <c r="AL46" s="1027">
        <v>0</v>
      </c>
      <c r="AM46" s="1029">
        <v>0</v>
      </c>
      <c r="AN46" s="13">
        <v>0</v>
      </c>
      <c r="AO46" s="13">
        <v>0</v>
      </c>
      <c r="AP46" s="13">
        <v>0</v>
      </c>
      <c r="AQ46" s="13">
        <v>0</v>
      </c>
      <c r="AR46" s="446"/>
      <c r="AS46" s="446"/>
      <c r="AT46" s="446"/>
      <c r="AU46" s="446"/>
      <c r="AV46" s="453"/>
      <c r="AW46" s="453"/>
      <c r="AX46" s="453"/>
      <c r="AY46" s="453"/>
      <c r="AZ46" s="461"/>
      <c r="BA46" s="461"/>
      <c r="BB46" s="461"/>
      <c r="BC46" s="461"/>
      <c r="BD46" s="468"/>
      <c r="BE46" s="468"/>
      <c r="BF46" s="468"/>
      <c r="BG46" s="468"/>
      <c r="BH46" s="475"/>
      <c r="BI46" s="475"/>
      <c r="BJ46" s="475"/>
      <c r="BK46" s="475"/>
      <c r="BM46" s="28"/>
      <c r="BN46" s="430"/>
      <c r="BO46" s="430"/>
      <c r="BP46" s="430"/>
      <c r="BQ46" s="430"/>
      <c r="BR46" s="430"/>
      <c r="BS46" s="430"/>
      <c r="BT46" s="430"/>
      <c r="BU46" s="430"/>
      <c r="BV46" s="430"/>
      <c r="BW46" s="430"/>
      <c r="BX46" s="430"/>
      <c r="BY46" s="430"/>
      <c r="BZ46" s="430"/>
      <c r="CA46" s="429"/>
      <c r="CB46" s="429"/>
      <c r="CC46" s="429"/>
      <c r="CD46" s="429"/>
      <c r="CE46" s="429"/>
      <c r="CF46" s="429"/>
      <c r="CG46" s="429"/>
      <c r="CH46" s="429"/>
    </row>
    <row r="47" spans="1:86" ht="14.1" customHeight="1">
      <c r="A47" s="191" t="s">
        <v>91</v>
      </c>
      <c r="B47" s="157">
        <v>0</v>
      </c>
      <c r="C47" s="157">
        <v>0</v>
      </c>
      <c r="D47" s="157">
        <v>0</v>
      </c>
      <c r="E47" s="157">
        <v>0</v>
      </c>
      <c r="F47" s="157">
        <v>0</v>
      </c>
      <c r="G47" s="157">
        <v>0</v>
      </c>
      <c r="H47" s="157">
        <v>0</v>
      </c>
      <c r="I47" s="157">
        <v>0</v>
      </c>
      <c r="J47" s="157">
        <v>0</v>
      </c>
      <c r="K47" s="157">
        <v>0</v>
      </c>
      <c r="L47" s="157">
        <v>0</v>
      </c>
      <c r="M47" s="157">
        <v>0.31280000000000002</v>
      </c>
      <c r="N47" s="157">
        <v>0.76619999999999999</v>
      </c>
      <c r="O47" s="191" t="s">
        <v>91</v>
      </c>
      <c r="P47" s="157">
        <v>1.3320999999999998</v>
      </c>
      <c r="Q47" s="157">
        <v>0.27100000000000002</v>
      </c>
      <c r="R47" s="157">
        <v>0.57220000000000004</v>
      </c>
      <c r="S47" s="157">
        <v>0.51070000000000004</v>
      </c>
      <c r="T47" s="12">
        <v>0.60109999999999997</v>
      </c>
      <c r="U47" s="12">
        <v>0.46150000000000002</v>
      </c>
      <c r="V47" s="12">
        <v>0.78039999999999998</v>
      </c>
      <c r="W47" s="12">
        <v>0.90410000000000001</v>
      </c>
      <c r="X47" s="12">
        <v>8.0200000000000007E-2</v>
      </c>
      <c r="Y47" s="12">
        <v>4.9100000000000005E-2</v>
      </c>
      <c r="Z47" s="12">
        <v>0</v>
      </c>
      <c r="AA47" s="12">
        <v>0</v>
      </c>
      <c r="AB47" s="191" t="s">
        <v>91</v>
      </c>
      <c r="AC47" s="13">
        <v>0</v>
      </c>
      <c r="AD47" s="13">
        <v>0</v>
      </c>
      <c r="AE47" s="13">
        <v>0</v>
      </c>
      <c r="AF47" s="1027">
        <v>13.249363449780001</v>
      </c>
      <c r="AG47" s="1027">
        <v>0</v>
      </c>
      <c r="AH47" s="1027">
        <v>0</v>
      </c>
      <c r="AI47" s="1027">
        <v>0</v>
      </c>
      <c r="AJ47" s="1028">
        <v>0</v>
      </c>
      <c r="AK47" s="1027">
        <v>0</v>
      </c>
      <c r="AL47" s="1027">
        <v>0</v>
      </c>
      <c r="AM47" s="1029">
        <v>3.3301978399999997E-3</v>
      </c>
      <c r="AN47" s="13">
        <v>0</v>
      </c>
      <c r="AO47" s="13">
        <v>0</v>
      </c>
      <c r="AP47" s="13">
        <v>0</v>
      </c>
      <c r="AQ47" s="13">
        <v>2.3319227400000002E-3</v>
      </c>
      <c r="AR47" s="446"/>
      <c r="AS47" s="446"/>
      <c r="AT47" s="446"/>
      <c r="AU47" s="446"/>
      <c r="AV47" s="453"/>
      <c r="AW47" s="453"/>
      <c r="AX47" s="453"/>
      <c r="AY47" s="453"/>
      <c r="AZ47" s="461"/>
      <c r="BA47" s="461"/>
      <c r="BB47" s="461"/>
      <c r="BC47" s="461"/>
      <c r="BD47" s="468"/>
      <c r="BE47" s="468"/>
      <c r="BF47" s="468"/>
      <c r="BG47" s="468"/>
      <c r="BH47" s="475"/>
      <c r="BI47" s="475"/>
      <c r="BJ47" s="475"/>
      <c r="BK47" s="475"/>
      <c r="BM47" s="28"/>
      <c r="BN47" s="430"/>
      <c r="BO47" s="430"/>
      <c r="BP47" s="430"/>
      <c r="BQ47" s="430"/>
      <c r="BR47" s="430"/>
      <c r="BS47" s="430"/>
      <c r="BT47" s="430"/>
      <c r="BU47" s="430"/>
      <c r="BV47" s="430"/>
      <c r="BW47" s="430"/>
      <c r="BX47" s="430"/>
      <c r="BY47" s="430"/>
      <c r="BZ47" s="430"/>
      <c r="CA47" s="429"/>
      <c r="CB47" s="429"/>
      <c r="CC47" s="429"/>
      <c r="CD47" s="429"/>
      <c r="CE47" s="429"/>
      <c r="CF47" s="429"/>
      <c r="CG47" s="429"/>
      <c r="CH47" s="429"/>
    </row>
    <row r="48" spans="1:86" s="11" customFormat="1" ht="14.1" customHeight="1">
      <c r="A48" s="190"/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90"/>
      <c r="P48" s="157"/>
      <c r="Q48" s="157"/>
      <c r="R48" s="157"/>
      <c r="S48" s="157"/>
      <c r="T48" s="12"/>
      <c r="U48" s="12"/>
      <c r="V48" s="12"/>
      <c r="W48" s="12"/>
      <c r="X48" s="12"/>
      <c r="Y48" s="12"/>
      <c r="Z48" s="12"/>
      <c r="AA48" s="12"/>
      <c r="AB48" s="190"/>
      <c r="AC48" s="13"/>
      <c r="AD48" s="13"/>
      <c r="AE48" s="13"/>
      <c r="AF48" s="1027">
        <v>0</v>
      </c>
      <c r="AG48" s="1027">
        <v>0</v>
      </c>
      <c r="AH48" s="1027">
        <v>0</v>
      </c>
      <c r="AI48" s="1027">
        <v>0</v>
      </c>
      <c r="AJ48" s="1028">
        <v>0</v>
      </c>
      <c r="AK48" s="1027">
        <v>0</v>
      </c>
      <c r="AL48" s="1027">
        <v>0</v>
      </c>
      <c r="AM48" s="1029"/>
      <c r="AN48" s="13"/>
      <c r="AO48" s="13"/>
      <c r="AP48" s="13"/>
      <c r="AQ48" s="13"/>
      <c r="AR48" s="446"/>
      <c r="AS48" s="446"/>
      <c r="AT48" s="446"/>
      <c r="AU48" s="446"/>
      <c r="AV48" s="453"/>
      <c r="AW48" s="452"/>
      <c r="AX48" s="452"/>
      <c r="AY48" s="452"/>
      <c r="AZ48" s="460"/>
      <c r="BA48" s="460"/>
      <c r="BB48" s="460"/>
      <c r="BC48" s="460"/>
      <c r="BD48" s="467"/>
      <c r="BE48" s="467"/>
      <c r="BF48" s="467"/>
      <c r="BG48" s="467"/>
      <c r="BH48" s="474"/>
      <c r="BI48" s="474"/>
      <c r="BJ48" s="474"/>
      <c r="BK48" s="474"/>
      <c r="BM48" s="28"/>
      <c r="BN48" s="430"/>
      <c r="BO48" s="430"/>
      <c r="BP48" s="430"/>
      <c r="BQ48" s="430"/>
      <c r="BR48" s="430"/>
      <c r="BS48" s="430"/>
      <c r="BT48" s="430"/>
      <c r="BU48" s="430"/>
      <c r="BV48" s="430"/>
      <c r="BW48" s="430"/>
      <c r="BX48" s="430"/>
      <c r="BY48" s="430"/>
      <c r="BZ48" s="430"/>
      <c r="CA48" s="429"/>
      <c r="CB48" s="429"/>
      <c r="CC48" s="429"/>
      <c r="CD48" s="429"/>
      <c r="CE48" s="429"/>
      <c r="CF48" s="429"/>
      <c r="CG48" s="429"/>
      <c r="CH48" s="429"/>
    </row>
    <row r="49" spans="1:86" ht="14.1" customHeight="1">
      <c r="A49" s="188" t="s">
        <v>92</v>
      </c>
      <c r="B49" s="183">
        <v>0</v>
      </c>
      <c r="C49" s="183">
        <v>0</v>
      </c>
      <c r="D49" s="183">
        <v>0</v>
      </c>
      <c r="E49" s="183">
        <v>0</v>
      </c>
      <c r="F49" s="183">
        <v>0</v>
      </c>
      <c r="G49" s="183">
        <v>0</v>
      </c>
      <c r="H49" s="183">
        <v>0</v>
      </c>
      <c r="I49" s="183">
        <v>0</v>
      </c>
      <c r="J49" s="183">
        <v>0</v>
      </c>
      <c r="K49" s="183">
        <v>0</v>
      </c>
      <c r="L49" s="183">
        <v>0</v>
      </c>
      <c r="M49" s="183">
        <v>0.56989999999999996</v>
      </c>
      <c r="N49" s="183">
        <v>0.85</v>
      </c>
      <c r="O49" s="188" t="s">
        <v>92</v>
      </c>
      <c r="P49" s="183">
        <v>0.76336894150000001</v>
      </c>
      <c r="Q49" s="183">
        <v>0.60395794199999997</v>
      </c>
      <c r="R49" s="183">
        <v>0.96650567333000004</v>
      </c>
      <c r="S49" s="183">
        <v>0.77830183237999995</v>
      </c>
      <c r="T49" s="9">
        <v>0.51730546177999992</v>
      </c>
      <c r="U49" s="9">
        <v>0.88399046328999997</v>
      </c>
      <c r="V49" s="9">
        <v>2.1634373661199997</v>
      </c>
      <c r="W49" s="9">
        <v>3.10306057243</v>
      </c>
      <c r="X49" s="9">
        <v>1.6455</v>
      </c>
      <c r="Y49" s="9">
        <v>1.7044999999999999</v>
      </c>
      <c r="Z49" s="9">
        <v>1.9307720784</v>
      </c>
      <c r="AA49" s="9">
        <v>2.1333000000000002</v>
      </c>
      <c r="AB49" s="188" t="s">
        <v>92</v>
      </c>
      <c r="AC49" s="10">
        <v>2.8352536186699999</v>
      </c>
      <c r="AD49" s="10">
        <v>7.4185021222599996</v>
      </c>
      <c r="AE49" s="10">
        <v>7.4187112658299998</v>
      </c>
      <c r="AF49" s="127">
        <v>1.6858912722299999</v>
      </c>
      <c r="AG49" s="127">
        <v>40.453342698580002</v>
      </c>
      <c r="AH49" s="127">
        <v>29.668590053619997</v>
      </c>
      <c r="AI49" s="127">
        <v>29.26545692362</v>
      </c>
      <c r="AJ49" s="1025">
        <v>29.376808436089998</v>
      </c>
      <c r="AK49" s="127">
        <v>29.478013717229999</v>
      </c>
      <c r="AL49" s="127">
        <v>29.314704428360002</v>
      </c>
      <c r="AM49" s="1026">
        <v>5.5418179451999992</v>
      </c>
      <c r="AN49" s="10">
        <v>5.2031245555399996</v>
      </c>
      <c r="AO49" s="10">
        <v>5.5554271923299998</v>
      </c>
      <c r="AP49" s="10">
        <v>5.9514390022099999</v>
      </c>
      <c r="AQ49" s="10">
        <v>5.9145813471000004</v>
      </c>
      <c r="AR49" s="445"/>
      <c r="AS49" s="445"/>
      <c r="AT49" s="445"/>
      <c r="AU49" s="445"/>
      <c r="AV49" s="452"/>
      <c r="AW49" s="453"/>
      <c r="AX49" s="453"/>
      <c r="AY49" s="453"/>
      <c r="AZ49" s="461"/>
      <c r="BA49" s="461"/>
      <c r="BB49" s="461"/>
      <c r="BC49" s="461"/>
      <c r="BD49" s="468"/>
      <c r="BE49" s="468"/>
      <c r="BF49" s="468"/>
      <c r="BG49" s="468"/>
      <c r="BH49" s="475"/>
      <c r="BI49" s="475"/>
      <c r="BJ49" s="475"/>
      <c r="BK49" s="475"/>
      <c r="BM49" s="431"/>
      <c r="BN49" s="430"/>
      <c r="BO49" s="430"/>
      <c r="BP49" s="430"/>
      <c r="BQ49" s="430"/>
      <c r="BR49" s="430"/>
      <c r="BS49" s="430"/>
      <c r="BT49" s="430"/>
      <c r="BU49" s="430"/>
      <c r="BV49" s="430"/>
      <c r="BW49" s="430"/>
      <c r="BX49" s="430"/>
      <c r="BY49" s="430"/>
      <c r="BZ49" s="430"/>
      <c r="CA49" s="429"/>
      <c r="CB49" s="429"/>
      <c r="CC49" s="429"/>
      <c r="CD49" s="429"/>
      <c r="CE49" s="429"/>
      <c r="CF49" s="429"/>
      <c r="CG49" s="429"/>
      <c r="CH49" s="429"/>
    </row>
    <row r="50" spans="1:86" s="11" customFormat="1" ht="14.1" customHeight="1">
      <c r="A50" s="190"/>
      <c r="B50" s="157"/>
      <c r="C50" s="157"/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90"/>
      <c r="P50" s="157"/>
      <c r="Q50" s="157"/>
      <c r="R50" s="157"/>
      <c r="S50" s="157"/>
      <c r="T50" s="12"/>
      <c r="U50" s="12"/>
      <c r="V50" s="12"/>
      <c r="W50" s="12"/>
      <c r="X50" s="12"/>
      <c r="Y50" s="12"/>
      <c r="Z50" s="12"/>
      <c r="AA50" s="12"/>
      <c r="AB50" s="190"/>
      <c r="AC50" s="13"/>
      <c r="AD50" s="13"/>
      <c r="AE50" s="13"/>
      <c r="AF50" s="1027">
        <v>0</v>
      </c>
      <c r="AG50" s="1027">
        <v>0</v>
      </c>
      <c r="AH50" s="1027">
        <v>0</v>
      </c>
      <c r="AI50" s="1027">
        <v>0</v>
      </c>
      <c r="AJ50" s="1028">
        <v>0</v>
      </c>
      <c r="AK50" s="1027">
        <v>0</v>
      </c>
      <c r="AL50" s="1027">
        <v>0</v>
      </c>
      <c r="AM50" s="1029"/>
      <c r="AN50" s="13"/>
      <c r="AO50" s="13"/>
      <c r="AP50" s="13"/>
      <c r="AQ50" s="13"/>
      <c r="AR50" s="446"/>
      <c r="AS50" s="446"/>
      <c r="AT50" s="446"/>
      <c r="AU50" s="446"/>
      <c r="AV50" s="453"/>
      <c r="AW50" s="452"/>
      <c r="AX50" s="452"/>
      <c r="AY50" s="452"/>
      <c r="AZ50" s="460"/>
      <c r="BA50" s="460"/>
      <c r="BB50" s="460"/>
      <c r="BC50" s="460"/>
      <c r="BD50" s="467"/>
      <c r="BE50" s="467"/>
      <c r="BF50" s="467"/>
      <c r="BG50" s="467"/>
      <c r="BH50" s="474"/>
      <c r="BI50" s="474"/>
      <c r="BJ50" s="474"/>
      <c r="BK50" s="474"/>
      <c r="BM50" s="28"/>
      <c r="BN50" s="430"/>
      <c r="BO50" s="430"/>
      <c r="BP50" s="430"/>
      <c r="BQ50" s="430"/>
      <c r="BR50" s="430"/>
      <c r="BS50" s="430"/>
      <c r="BT50" s="430"/>
      <c r="BU50" s="430"/>
      <c r="BV50" s="430"/>
      <c r="BW50" s="430"/>
      <c r="BX50" s="430"/>
      <c r="BY50" s="430"/>
      <c r="BZ50" s="430"/>
      <c r="CA50" s="429"/>
      <c r="CB50" s="429"/>
      <c r="CC50" s="429"/>
      <c r="CD50" s="429"/>
      <c r="CE50" s="429"/>
      <c r="CF50" s="429"/>
      <c r="CG50" s="429"/>
      <c r="CH50" s="429"/>
    </row>
    <row r="51" spans="1:86" ht="14.1" customHeight="1">
      <c r="A51" s="188" t="s">
        <v>93</v>
      </c>
      <c r="B51" s="183">
        <v>0.56570000000000009</v>
      </c>
      <c r="C51" s="183">
        <v>0.56540000000000001</v>
      </c>
      <c r="D51" s="183">
        <v>0.67230000000000001</v>
      </c>
      <c r="E51" s="183">
        <v>0.88749999999999996</v>
      </c>
      <c r="F51" s="183">
        <v>0</v>
      </c>
      <c r="G51" s="183">
        <v>0</v>
      </c>
      <c r="H51" s="183">
        <v>0</v>
      </c>
      <c r="I51" s="183">
        <v>0</v>
      </c>
      <c r="J51" s="183">
        <v>2.5733000000000001</v>
      </c>
      <c r="K51" s="183">
        <v>0.7298</v>
      </c>
      <c r="L51" s="183">
        <v>1.5449000000000002</v>
      </c>
      <c r="M51" s="183">
        <v>3.855</v>
      </c>
      <c r="N51" s="183">
        <v>7.8018999999999998</v>
      </c>
      <c r="O51" s="188" t="s">
        <v>93</v>
      </c>
      <c r="P51" s="183">
        <v>12.98731940159</v>
      </c>
      <c r="Q51" s="183">
        <v>24.222239661490001</v>
      </c>
      <c r="R51" s="183">
        <v>27.696941728270005</v>
      </c>
      <c r="S51" s="183">
        <v>21.282093991140002</v>
      </c>
      <c r="T51" s="9">
        <v>21.817752112560001</v>
      </c>
      <c r="U51" s="9">
        <v>22.070487652499999</v>
      </c>
      <c r="V51" s="9">
        <v>36.176045374910004</v>
      </c>
      <c r="W51" s="9">
        <v>20.603969695410001</v>
      </c>
      <c r="X51" s="9">
        <v>5.553799999999999</v>
      </c>
      <c r="Y51" s="9">
        <v>15.5715</v>
      </c>
      <c r="Z51" s="9">
        <v>91.982399999999998</v>
      </c>
      <c r="AA51" s="9">
        <v>60.946300000000001</v>
      </c>
      <c r="AB51" s="188" t="s">
        <v>93</v>
      </c>
      <c r="AC51" s="10">
        <v>130.18741424835</v>
      </c>
      <c r="AD51" s="10">
        <v>224.59949567438002</v>
      </c>
      <c r="AE51" s="10">
        <v>67.171897830510005</v>
      </c>
      <c r="AF51" s="127">
        <v>684.80767394974998</v>
      </c>
      <c r="AG51" s="127">
        <v>765.45322340386997</v>
      </c>
      <c r="AH51" s="127">
        <v>793.04899948760999</v>
      </c>
      <c r="AI51" s="127">
        <v>1052.5559801955901</v>
      </c>
      <c r="AJ51" s="1025">
        <v>1208.3931710331901</v>
      </c>
      <c r="AK51" s="127">
        <v>915.46972505154997</v>
      </c>
      <c r="AL51" s="127">
        <v>977.18150107538986</v>
      </c>
      <c r="AM51" s="1026">
        <v>806.53155308351006</v>
      </c>
      <c r="AN51" s="10">
        <v>2447.9968021555501</v>
      </c>
      <c r="AO51" s="10">
        <v>993.89652207897996</v>
      </c>
      <c r="AP51" s="10">
        <v>986.66877859470992</v>
      </c>
      <c r="AQ51" s="10">
        <v>846.17240644925994</v>
      </c>
      <c r="AR51" s="445"/>
      <c r="AS51" s="445"/>
      <c r="AT51" s="445"/>
      <c r="AU51" s="445"/>
      <c r="AV51" s="452"/>
      <c r="AW51" s="453"/>
      <c r="AX51" s="453"/>
      <c r="AY51" s="453"/>
      <c r="AZ51" s="461"/>
      <c r="BA51" s="461"/>
      <c r="BB51" s="461"/>
      <c r="BC51" s="461"/>
      <c r="BD51" s="468"/>
      <c r="BE51" s="468"/>
      <c r="BF51" s="468"/>
      <c r="BG51" s="468"/>
      <c r="BH51" s="475"/>
      <c r="BI51" s="475"/>
      <c r="BJ51" s="475"/>
      <c r="BK51" s="475"/>
      <c r="BM51" s="431"/>
      <c r="BN51" s="430"/>
      <c r="BO51" s="430"/>
      <c r="BP51" s="430"/>
      <c r="BQ51" s="430"/>
      <c r="BR51" s="430"/>
      <c r="BS51" s="430"/>
      <c r="BT51" s="430"/>
      <c r="BU51" s="430"/>
      <c r="BV51" s="430"/>
      <c r="BW51" s="430"/>
      <c r="BX51" s="430"/>
      <c r="BY51" s="430"/>
      <c r="BZ51" s="430"/>
      <c r="CA51" s="429"/>
      <c r="CB51" s="429"/>
      <c r="CC51" s="429"/>
      <c r="CD51" s="429"/>
      <c r="CE51" s="429"/>
      <c r="CF51" s="429"/>
      <c r="CG51" s="429"/>
      <c r="CH51" s="429"/>
    </row>
    <row r="52" spans="1:86" ht="15" customHeight="1">
      <c r="A52" s="191" t="s">
        <v>94</v>
      </c>
      <c r="B52" s="157">
        <v>0</v>
      </c>
      <c r="C52" s="157">
        <v>0</v>
      </c>
      <c r="D52" s="157">
        <v>0</v>
      </c>
      <c r="E52" s="157">
        <v>0</v>
      </c>
      <c r="F52" s="157">
        <v>0</v>
      </c>
      <c r="G52" s="157">
        <v>0</v>
      </c>
      <c r="H52" s="157">
        <v>0</v>
      </c>
      <c r="I52" s="157">
        <v>0</v>
      </c>
      <c r="J52" s="157">
        <v>0</v>
      </c>
      <c r="K52" s="157">
        <v>0</v>
      </c>
      <c r="L52" s="157">
        <v>0</v>
      </c>
      <c r="M52" s="157">
        <v>1.8022</v>
      </c>
      <c r="N52" s="157">
        <v>5.3218000000000005</v>
      </c>
      <c r="O52" s="191" t="s">
        <v>94</v>
      </c>
      <c r="P52" s="157">
        <v>9.6507298978799998</v>
      </c>
      <c r="Q52" s="157">
        <v>18.77939537991</v>
      </c>
      <c r="R52" s="157">
        <v>18.318905397810003</v>
      </c>
      <c r="S52" s="157">
        <v>16.747331534329998</v>
      </c>
      <c r="T52" s="12">
        <v>17.576206099380002</v>
      </c>
      <c r="U52" s="12">
        <v>17.674900734970002</v>
      </c>
      <c r="V52" s="12">
        <v>29.190532711900001</v>
      </c>
      <c r="W52" s="12">
        <v>10.43968187374</v>
      </c>
      <c r="X52" s="12">
        <v>2.0750999999999999</v>
      </c>
      <c r="Y52" s="12">
        <v>9.2059999999999995</v>
      </c>
      <c r="Z52" s="12">
        <v>42.55</v>
      </c>
      <c r="AA52" s="12">
        <v>57.107399999999998</v>
      </c>
      <c r="AB52" s="191" t="s">
        <v>94</v>
      </c>
      <c r="AC52" s="13">
        <v>0</v>
      </c>
      <c r="AD52" s="13">
        <v>10</v>
      </c>
      <c r="AE52" s="13">
        <v>10</v>
      </c>
      <c r="AF52" s="1027">
        <v>674.99999999999</v>
      </c>
      <c r="AG52" s="1027">
        <v>735.86296317949996</v>
      </c>
      <c r="AH52" s="1027">
        <v>708.09980633820999</v>
      </c>
      <c r="AI52" s="1027">
        <v>773.45921904445993</v>
      </c>
      <c r="AJ52" s="1028">
        <v>757.2401375034799</v>
      </c>
      <c r="AK52" s="1027">
        <v>795.00139910069993</v>
      </c>
      <c r="AL52" s="1027">
        <v>782.16639910069989</v>
      </c>
      <c r="AM52" s="1029">
        <v>791.97253174217997</v>
      </c>
      <c r="AN52" s="13">
        <v>2291.0606937929601</v>
      </c>
      <c r="AO52" s="13">
        <v>770.50242995125996</v>
      </c>
      <c r="AP52" s="13">
        <v>769.75063489426998</v>
      </c>
      <c r="AQ52" s="13">
        <v>758.92240644925994</v>
      </c>
      <c r="AR52" s="446"/>
      <c r="AS52" s="446"/>
      <c r="AT52" s="446"/>
      <c r="AU52" s="446"/>
      <c r="AV52" s="453"/>
      <c r="AW52" s="453"/>
      <c r="AX52" s="453"/>
      <c r="AY52" s="453"/>
      <c r="AZ52" s="461"/>
      <c r="BA52" s="461"/>
      <c r="BB52" s="461"/>
      <c r="BC52" s="461"/>
      <c r="BD52" s="468"/>
      <c r="BE52" s="468"/>
      <c r="BF52" s="468"/>
      <c r="BG52" s="468"/>
      <c r="BH52" s="475"/>
      <c r="BI52" s="475"/>
      <c r="BJ52" s="475"/>
      <c r="BK52" s="475"/>
      <c r="BM52" s="28"/>
      <c r="BN52" s="430"/>
      <c r="BO52" s="430"/>
      <c r="BP52" s="430"/>
      <c r="BQ52" s="430"/>
      <c r="BR52" s="430"/>
      <c r="BS52" s="430"/>
      <c r="BT52" s="430"/>
      <c r="BU52" s="430"/>
      <c r="BV52" s="430"/>
      <c r="BW52" s="430"/>
      <c r="BX52" s="430"/>
      <c r="BY52" s="430"/>
      <c r="BZ52" s="430"/>
      <c r="CA52" s="429"/>
      <c r="CB52" s="429"/>
      <c r="CC52" s="429"/>
      <c r="CD52" s="429"/>
      <c r="CE52" s="429"/>
      <c r="CF52" s="429"/>
      <c r="CG52" s="429"/>
      <c r="CH52" s="429"/>
    </row>
    <row r="53" spans="1:86" ht="14.1" customHeight="1">
      <c r="A53" s="191" t="s">
        <v>797</v>
      </c>
      <c r="B53" s="157">
        <v>0</v>
      </c>
      <c r="C53" s="157">
        <v>0</v>
      </c>
      <c r="D53" s="157">
        <v>0</v>
      </c>
      <c r="E53" s="157">
        <v>0</v>
      </c>
      <c r="F53" s="157">
        <v>0</v>
      </c>
      <c r="G53" s="157">
        <v>0</v>
      </c>
      <c r="H53" s="157">
        <v>0</v>
      </c>
      <c r="I53" s="157">
        <v>0</v>
      </c>
      <c r="J53" s="157">
        <v>0</v>
      </c>
      <c r="K53" s="157">
        <v>0</v>
      </c>
      <c r="L53" s="157">
        <v>0</v>
      </c>
      <c r="M53" s="157">
        <v>0.14780000000000001</v>
      </c>
      <c r="N53" s="157">
        <v>1.2887999999999999</v>
      </c>
      <c r="O53" s="191" t="s">
        <v>797</v>
      </c>
      <c r="P53" s="157">
        <v>1.56827196921</v>
      </c>
      <c r="Q53" s="157">
        <v>2.8829435424300001</v>
      </c>
      <c r="R53" s="157">
        <v>2.9606640082100002</v>
      </c>
      <c r="S53" s="157">
        <v>2.9424582312800003</v>
      </c>
      <c r="T53" s="12">
        <v>2.8640892668699998</v>
      </c>
      <c r="U53" s="12">
        <v>2.8171866512100001</v>
      </c>
      <c r="V53" s="12">
        <v>2.7563340312099998</v>
      </c>
      <c r="W53" s="12">
        <v>5.5836171801700001</v>
      </c>
      <c r="X53" s="12">
        <v>3.4491999999999998</v>
      </c>
      <c r="Y53" s="12">
        <v>5.54</v>
      </c>
      <c r="Z53" s="12">
        <v>8.1319999999999997</v>
      </c>
      <c r="AA53" s="12">
        <v>3.8389000000000002</v>
      </c>
      <c r="AB53" s="191" t="s">
        <v>1107</v>
      </c>
      <c r="AC53" s="13">
        <v>0</v>
      </c>
      <c r="AD53" s="13">
        <v>0</v>
      </c>
      <c r="AE53" s="13">
        <v>0</v>
      </c>
      <c r="AF53" s="1027">
        <v>0</v>
      </c>
      <c r="AG53" s="1027">
        <v>0</v>
      </c>
      <c r="AH53" s="1027">
        <v>0</v>
      </c>
      <c r="AI53" s="1027">
        <v>0</v>
      </c>
      <c r="AJ53" s="1028">
        <v>0</v>
      </c>
      <c r="AK53" s="1027">
        <v>0</v>
      </c>
      <c r="AL53" s="1027">
        <v>0</v>
      </c>
      <c r="AM53" s="1029">
        <v>0</v>
      </c>
      <c r="AN53" s="13">
        <v>0</v>
      </c>
      <c r="AO53" s="13">
        <v>0</v>
      </c>
      <c r="AP53" s="13">
        <v>0</v>
      </c>
      <c r="AQ53" s="13">
        <v>0</v>
      </c>
      <c r="AR53" s="446"/>
      <c r="AS53" s="446"/>
      <c r="AT53" s="446"/>
      <c r="AU53" s="446"/>
      <c r="AV53" s="453"/>
      <c r="AW53" s="453"/>
      <c r="AX53" s="453"/>
      <c r="AY53" s="453"/>
      <c r="AZ53" s="461"/>
      <c r="BA53" s="461"/>
      <c r="BB53" s="461"/>
      <c r="BC53" s="461"/>
      <c r="BD53" s="468"/>
      <c r="BE53" s="468"/>
      <c r="BF53" s="468"/>
      <c r="BG53" s="468"/>
      <c r="BH53" s="475"/>
      <c r="BI53" s="475"/>
      <c r="BJ53" s="475"/>
      <c r="BK53" s="475"/>
      <c r="BM53" s="28"/>
      <c r="BN53" s="430"/>
      <c r="BO53" s="430"/>
      <c r="BP53" s="430"/>
      <c r="BQ53" s="430"/>
      <c r="BR53" s="430"/>
      <c r="BS53" s="430"/>
      <c r="BT53" s="430"/>
      <c r="BU53" s="430"/>
      <c r="BV53" s="430"/>
      <c r="BW53" s="430"/>
      <c r="BX53" s="430"/>
      <c r="BY53" s="430"/>
      <c r="BZ53" s="430"/>
      <c r="CA53" s="429"/>
      <c r="CB53" s="429"/>
      <c r="CC53" s="429"/>
      <c r="CD53" s="429"/>
      <c r="CE53" s="429"/>
      <c r="CF53" s="429"/>
      <c r="CG53" s="429"/>
      <c r="CH53" s="429"/>
    </row>
    <row r="54" spans="1:86" ht="14.1" customHeight="1">
      <c r="A54" s="191" t="s">
        <v>95</v>
      </c>
      <c r="B54" s="157">
        <v>0.56570000000000009</v>
      </c>
      <c r="C54" s="157">
        <v>0.56540000000000001</v>
      </c>
      <c r="D54" s="157">
        <v>0.67230000000000001</v>
      </c>
      <c r="E54" s="157">
        <v>0.88749999999999996</v>
      </c>
      <c r="F54" s="157" t="s">
        <v>47</v>
      </c>
      <c r="G54" s="157">
        <v>0</v>
      </c>
      <c r="H54" s="157">
        <v>0</v>
      </c>
      <c r="I54" s="157">
        <v>0</v>
      </c>
      <c r="J54" s="157">
        <v>2.5733000000000001</v>
      </c>
      <c r="K54" s="157">
        <v>0.7298</v>
      </c>
      <c r="L54" s="157">
        <v>1.5449000000000002</v>
      </c>
      <c r="M54" s="157">
        <v>1.905</v>
      </c>
      <c r="N54" s="157">
        <v>1.1913</v>
      </c>
      <c r="O54" s="191" t="s">
        <v>95</v>
      </c>
      <c r="P54" s="157">
        <v>1.7683175345</v>
      </c>
      <c r="Q54" s="157">
        <v>2.5599007391499997</v>
      </c>
      <c r="R54" s="157">
        <v>6.4173723222500003</v>
      </c>
      <c r="S54" s="157">
        <v>1.59190422553</v>
      </c>
      <c r="T54" s="12">
        <v>1.3652567463099998</v>
      </c>
      <c r="U54" s="12">
        <v>1.5784002663199999</v>
      </c>
      <c r="V54" s="12">
        <v>4.2291786318</v>
      </c>
      <c r="W54" s="12">
        <v>4.5806706415000003</v>
      </c>
      <c r="X54" s="12">
        <v>2.9499999999999998E-2</v>
      </c>
      <c r="Y54" s="12">
        <v>0</v>
      </c>
      <c r="Z54" s="12">
        <v>41.300400000000003</v>
      </c>
      <c r="AA54" s="12">
        <v>0</v>
      </c>
      <c r="AB54" s="191" t="s">
        <v>95</v>
      </c>
      <c r="AC54" s="13">
        <v>130.18741424835</v>
      </c>
      <c r="AD54" s="13">
        <v>214.59949567438002</v>
      </c>
      <c r="AE54" s="13">
        <v>57.171897830510005</v>
      </c>
      <c r="AF54" s="1027">
        <v>9.8076739497600016</v>
      </c>
      <c r="AG54" s="1027">
        <v>29.590260224369999</v>
      </c>
      <c r="AH54" s="1027">
        <v>84.949193149399989</v>
      </c>
      <c r="AI54" s="1027">
        <v>279.09676115113001</v>
      </c>
      <c r="AJ54" s="1028">
        <v>451.15303352971</v>
      </c>
      <c r="AK54" s="1027">
        <v>120.46832595085</v>
      </c>
      <c r="AL54" s="1027">
        <v>195.01510197469003</v>
      </c>
      <c r="AM54" s="1029">
        <v>10.85792134133</v>
      </c>
      <c r="AN54" s="13">
        <v>156.93610836259001</v>
      </c>
      <c r="AO54" s="13">
        <v>223.39409212772</v>
      </c>
      <c r="AP54" s="13">
        <v>216.91814370044</v>
      </c>
      <c r="AQ54" s="13">
        <v>0</v>
      </c>
      <c r="AR54" s="446"/>
      <c r="AS54" s="446"/>
      <c r="AT54" s="446"/>
      <c r="AU54" s="446"/>
      <c r="AV54" s="453"/>
      <c r="AW54" s="453"/>
      <c r="AX54" s="453"/>
      <c r="AY54" s="453"/>
      <c r="AZ54" s="461"/>
      <c r="BA54" s="461"/>
      <c r="BB54" s="461"/>
      <c r="BC54" s="461"/>
      <c r="BD54" s="468"/>
      <c r="BE54" s="468"/>
      <c r="BF54" s="468"/>
      <c r="BG54" s="468"/>
      <c r="BH54" s="475"/>
      <c r="BI54" s="475"/>
      <c r="BJ54" s="475"/>
      <c r="BK54" s="475"/>
      <c r="BM54" s="28"/>
      <c r="BN54" s="430"/>
      <c r="BO54" s="430"/>
      <c r="BP54" s="430"/>
      <c r="BQ54" s="430"/>
      <c r="BR54" s="430"/>
      <c r="BS54" s="430"/>
      <c r="BT54" s="430"/>
      <c r="BU54" s="430"/>
      <c r="BV54" s="430"/>
      <c r="BW54" s="430"/>
      <c r="BX54" s="430"/>
      <c r="BY54" s="430"/>
      <c r="BZ54" s="430"/>
      <c r="CA54" s="429"/>
      <c r="CB54" s="429"/>
      <c r="CC54" s="429"/>
      <c r="CD54" s="429"/>
      <c r="CE54" s="429"/>
      <c r="CF54" s="429"/>
      <c r="CG54" s="429"/>
      <c r="CH54" s="429"/>
    </row>
    <row r="55" spans="1:86" ht="14.1" customHeight="1">
      <c r="A55" s="191" t="s">
        <v>96</v>
      </c>
      <c r="B55" s="157">
        <v>0</v>
      </c>
      <c r="C55" s="157">
        <v>0</v>
      </c>
      <c r="D55" s="157">
        <v>0</v>
      </c>
      <c r="E55" s="157">
        <v>0</v>
      </c>
      <c r="F55" s="157">
        <v>0</v>
      </c>
      <c r="G55" s="157">
        <v>0</v>
      </c>
      <c r="H55" s="157">
        <v>0</v>
      </c>
      <c r="I55" s="157">
        <v>0</v>
      </c>
      <c r="J55" s="157">
        <v>0</v>
      </c>
      <c r="K55" s="157">
        <v>0</v>
      </c>
      <c r="L55" s="157">
        <v>0</v>
      </c>
      <c r="M55" s="157">
        <v>0</v>
      </c>
      <c r="N55" s="157">
        <v>0</v>
      </c>
      <c r="O55" s="191" t="s">
        <v>96</v>
      </c>
      <c r="P55" s="157">
        <v>0</v>
      </c>
      <c r="Q55" s="157">
        <v>0</v>
      </c>
      <c r="R55" s="157">
        <v>0</v>
      </c>
      <c r="S55" s="157">
        <v>4.0000000000000002E-4</v>
      </c>
      <c r="T55" s="12">
        <v>1.2199999999999999E-2</v>
      </c>
      <c r="U55" s="12">
        <v>0</v>
      </c>
      <c r="V55" s="12">
        <v>0</v>
      </c>
      <c r="W55" s="15">
        <v>0</v>
      </c>
      <c r="X55" s="15">
        <v>0</v>
      </c>
      <c r="Y55" s="15">
        <v>0.82550000000000001</v>
      </c>
      <c r="Z55" s="15">
        <v>0</v>
      </c>
      <c r="AA55" s="15">
        <v>0</v>
      </c>
      <c r="AB55" s="191" t="s">
        <v>96</v>
      </c>
      <c r="AC55" s="13">
        <v>0</v>
      </c>
      <c r="AD55" s="13">
        <v>0</v>
      </c>
      <c r="AE55" s="13">
        <v>0</v>
      </c>
      <c r="AF55" s="1027">
        <v>0</v>
      </c>
      <c r="AG55" s="1027">
        <v>0</v>
      </c>
      <c r="AH55" s="1027">
        <v>0</v>
      </c>
      <c r="AI55" s="1027">
        <v>0</v>
      </c>
      <c r="AJ55" s="1028">
        <v>0</v>
      </c>
      <c r="AK55" s="1027">
        <v>0</v>
      </c>
      <c r="AL55" s="1027">
        <v>0</v>
      </c>
      <c r="AM55" s="1029">
        <v>3.7010999999999998</v>
      </c>
      <c r="AN55" s="13">
        <v>0</v>
      </c>
      <c r="AO55" s="13">
        <v>0</v>
      </c>
      <c r="AP55" s="13">
        <v>0</v>
      </c>
      <c r="AQ55" s="13">
        <v>87.25</v>
      </c>
      <c r="AR55" s="446"/>
      <c r="AS55" s="446"/>
      <c r="AT55" s="446"/>
      <c r="AU55" s="446"/>
      <c r="AV55" s="453"/>
      <c r="AW55" s="453"/>
      <c r="AX55" s="453"/>
      <c r="AY55" s="453"/>
      <c r="AZ55" s="461"/>
      <c r="BA55" s="461"/>
      <c r="BB55" s="461"/>
      <c r="BC55" s="461"/>
      <c r="BD55" s="468"/>
      <c r="BE55" s="468"/>
      <c r="BF55" s="468"/>
      <c r="BG55" s="468"/>
      <c r="BH55" s="475"/>
      <c r="BI55" s="475"/>
      <c r="BJ55" s="475"/>
      <c r="BK55" s="475"/>
      <c r="BM55" s="28"/>
      <c r="BN55" s="430"/>
      <c r="BO55" s="430"/>
      <c r="BP55" s="430"/>
      <c r="BQ55" s="430"/>
      <c r="BR55" s="430"/>
      <c r="BS55" s="430"/>
      <c r="BT55" s="430"/>
      <c r="BU55" s="430"/>
      <c r="BV55" s="430"/>
      <c r="BW55" s="430"/>
      <c r="BX55" s="430"/>
      <c r="BY55" s="430"/>
      <c r="BZ55" s="430"/>
      <c r="CA55" s="429"/>
      <c r="CB55" s="429"/>
      <c r="CC55" s="429"/>
      <c r="CD55" s="429"/>
      <c r="CE55" s="429"/>
      <c r="CF55" s="429"/>
      <c r="CG55" s="429"/>
      <c r="CH55" s="429"/>
    </row>
    <row r="56" spans="1:86" s="11" customFormat="1" ht="14.1" customHeight="1">
      <c r="A56" s="193"/>
      <c r="B56" s="157"/>
      <c r="C56" s="157"/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93"/>
      <c r="P56" s="157"/>
      <c r="Q56" s="157"/>
      <c r="R56" s="157"/>
      <c r="S56" s="157"/>
      <c r="T56" s="12"/>
      <c r="U56" s="12"/>
      <c r="V56" s="12"/>
      <c r="W56" s="12"/>
      <c r="X56" s="12"/>
      <c r="Y56" s="12"/>
      <c r="Z56" s="12"/>
      <c r="AA56" s="12"/>
      <c r="AB56" s="193"/>
      <c r="AC56" s="13"/>
      <c r="AD56" s="13"/>
      <c r="AE56" s="13"/>
      <c r="AF56" s="1027">
        <v>0</v>
      </c>
      <c r="AG56" s="1027">
        <v>0</v>
      </c>
      <c r="AH56" s="1027">
        <v>0</v>
      </c>
      <c r="AI56" s="1027">
        <v>0</v>
      </c>
      <c r="AJ56" s="1028">
        <v>0</v>
      </c>
      <c r="AK56" s="1027">
        <v>0</v>
      </c>
      <c r="AL56" s="1027">
        <v>0</v>
      </c>
      <c r="AM56" s="1029"/>
      <c r="AN56" s="13"/>
      <c r="AO56" s="13"/>
      <c r="AP56" s="13"/>
      <c r="AQ56" s="13"/>
      <c r="AR56" s="446"/>
      <c r="AS56" s="446"/>
      <c r="AT56" s="446"/>
      <c r="AU56" s="446"/>
      <c r="AV56" s="453"/>
      <c r="AW56" s="452"/>
      <c r="AX56" s="452"/>
      <c r="AY56" s="452"/>
      <c r="AZ56" s="460"/>
      <c r="BA56" s="460"/>
      <c r="BB56" s="460"/>
      <c r="BC56" s="460"/>
      <c r="BD56" s="467"/>
      <c r="BE56" s="467"/>
      <c r="BF56" s="467"/>
      <c r="BG56" s="467"/>
      <c r="BH56" s="474"/>
      <c r="BI56" s="474"/>
      <c r="BJ56" s="474"/>
      <c r="BK56" s="474"/>
      <c r="BM56" s="28"/>
      <c r="BN56" s="430"/>
      <c r="BO56" s="430"/>
      <c r="BP56" s="430"/>
      <c r="BQ56" s="430"/>
      <c r="BR56" s="430"/>
      <c r="BS56" s="430"/>
      <c r="BT56" s="430"/>
      <c r="BU56" s="430"/>
      <c r="BV56" s="430"/>
      <c r="BW56" s="430"/>
      <c r="BX56" s="430"/>
      <c r="BY56" s="430"/>
      <c r="BZ56" s="430"/>
      <c r="CA56" s="429"/>
      <c r="CB56" s="429"/>
      <c r="CC56" s="429"/>
      <c r="CD56" s="429"/>
      <c r="CE56" s="429"/>
      <c r="CF56" s="429"/>
      <c r="CG56" s="429"/>
      <c r="CH56" s="429"/>
    </row>
    <row r="57" spans="1:86" ht="14.1" customHeight="1">
      <c r="A57" s="188" t="s">
        <v>97</v>
      </c>
      <c r="B57" s="183">
        <v>0.26550000000000001</v>
      </c>
      <c r="C57" s="183">
        <v>0.27339999999999998</v>
      </c>
      <c r="D57" s="183">
        <v>0.31139999999999995</v>
      </c>
      <c r="E57" s="183">
        <v>0.33779999999999999</v>
      </c>
      <c r="F57" s="183">
        <v>0.36069999999999997</v>
      </c>
      <c r="G57" s="183">
        <v>0.3624</v>
      </c>
      <c r="H57" s="183">
        <v>0.54259999999999997</v>
      </c>
      <c r="I57" s="183">
        <v>0.64370000000000005</v>
      </c>
      <c r="J57" s="183">
        <v>0.64490000000000003</v>
      </c>
      <c r="K57" s="183">
        <v>0.6704</v>
      </c>
      <c r="L57" s="183">
        <v>0.74639999999999995</v>
      </c>
      <c r="M57" s="183">
        <v>1.4915999999999998</v>
      </c>
      <c r="N57" s="183">
        <v>3.1</v>
      </c>
      <c r="O57" s="188" t="s">
        <v>97</v>
      </c>
      <c r="P57" s="183">
        <v>2.94101701559</v>
      </c>
      <c r="Q57" s="183">
        <v>3.1597362168199998</v>
      </c>
      <c r="R57" s="183">
        <v>3.2670179098400003</v>
      </c>
      <c r="S57" s="183">
        <v>5.9159689441399994</v>
      </c>
      <c r="T57" s="9">
        <v>4.5801335348699999</v>
      </c>
      <c r="U57" s="9">
        <v>4.5681316719699998</v>
      </c>
      <c r="V57" s="9">
        <v>4.8806660653399998</v>
      </c>
      <c r="W57" s="9">
        <v>6.3300130699899997</v>
      </c>
      <c r="X57" s="9">
        <v>5.4882</v>
      </c>
      <c r="Y57" s="9">
        <v>6.8778799999999993</v>
      </c>
      <c r="Z57" s="9">
        <v>11.343506575959999</v>
      </c>
      <c r="AA57" s="9">
        <v>11.6267</v>
      </c>
      <c r="AB57" s="188" t="s">
        <v>97</v>
      </c>
      <c r="AC57" s="10">
        <v>25.447457662569999</v>
      </c>
      <c r="AD57" s="10">
        <v>228.60667397045</v>
      </c>
      <c r="AE57" s="10">
        <v>252.73009256042999</v>
      </c>
      <c r="AF57" s="127">
        <v>536.52417943091996</v>
      </c>
      <c r="AG57" s="127">
        <v>591.71767966317998</v>
      </c>
      <c r="AH57" s="127">
        <v>4539.4774277829501</v>
      </c>
      <c r="AI57" s="127">
        <v>4679.0463649311905</v>
      </c>
      <c r="AJ57" s="1025">
        <v>4725.3749472171503</v>
      </c>
      <c r="AK57" s="127">
        <v>4673.83517466595</v>
      </c>
      <c r="AL57" s="127">
        <v>4790.8690128662702</v>
      </c>
      <c r="AM57" s="1026">
        <v>4570.2682181288201</v>
      </c>
      <c r="AN57" s="10">
        <v>4607.1925400717191</v>
      </c>
      <c r="AO57" s="10">
        <v>4673.1928284524192</v>
      </c>
      <c r="AP57" s="10">
        <v>4668.2825329284897</v>
      </c>
      <c r="AQ57" s="10">
        <v>4821.9394166640996</v>
      </c>
      <c r="AR57" s="445"/>
      <c r="AS57" s="445"/>
      <c r="AT57" s="445"/>
      <c r="AU57" s="445"/>
      <c r="AV57" s="452"/>
      <c r="AW57" s="453"/>
      <c r="AX57" s="453"/>
      <c r="AY57" s="453"/>
      <c r="AZ57" s="461"/>
      <c r="BA57" s="461"/>
      <c r="BB57" s="461"/>
      <c r="BC57" s="461"/>
      <c r="BD57" s="468"/>
      <c r="BE57" s="468"/>
      <c r="BF57" s="468"/>
      <c r="BG57" s="468"/>
      <c r="BH57" s="475"/>
      <c r="BI57" s="475"/>
      <c r="BJ57" s="475"/>
      <c r="BK57" s="475"/>
      <c r="BM57" s="431"/>
      <c r="BN57" s="430"/>
      <c r="BO57" s="430"/>
      <c r="BP57" s="430"/>
      <c r="BQ57" s="430"/>
      <c r="BR57" s="430"/>
      <c r="BS57" s="430"/>
      <c r="BT57" s="430"/>
      <c r="BU57" s="430"/>
      <c r="BV57" s="430"/>
      <c r="BW57" s="430"/>
      <c r="BX57" s="430"/>
      <c r="BY57" s="430"/>
      <c r="BZ57" s="430"/>
      <c r="CA57" s="429"/>
      <c r="CB57" s="429"/>
      <c r="CC57" s="429"/>
      <c r="CD57" s="429"/>
      <c r="CE57" s="429"/>
      <c r="CF57" s="429"/>
      <c r="CG57" s="429"/>
      <c r="CH57" s="429"/>
    </row>
    <row r="58" spans="1:86" ht="14.1" customHeight="1">
      <c r="A58" s="191" t="s">
        <v>98</v>
      </c>
      <c r="B58" s="157">
        <v>0</v>
      </c>
      <c r="C58" s="157">
        <v>0</v>
      </c>
      <c r="D58" s="157">
        <v>0</v>
      </c>
      <c r="E58" s="157">
        <v>0</v>
      </c>
      <c r="F58" s="157">
        <v>0</v>
      </c>
      <c r="G58" s="157">
        <v>0</v>
      </c>
      <c r="H58" s="157">
        <v>0</v>
      </c>
      <c r="I58" s="157">
        <v>0</v>
      </c>
      <c r="J58" s="157">
        <v>0</v>
      </c>
      <c r="K58" s="157">
        <v>0</v>
      </c>
      <c r="L58" s="157">
        <v>0</v>
      </c>
      <c r="M58" s="157">
        <v>0.47920000000000001</v>
      </c>
      <c r="N58" s="157">
        <v>0.53160000000000007</v>
      </c>
      <c r="O58" s="191" t="s">
        <v>98</v>
      </c>
      <c r="P58" s="157">
        <v>0.55458802821000008</v>
      </c>
      <c r="Q58" s="157">
        <v>0.58828678160000003</v>
      </c>
      <c r="R58" s="157">
        <v>0.58828678160000003</v>
      </c>
      <c r="S58" s="157">
        <v>0.58828678160000003</v>
      </c>
      <c r="T58" s="12">
        <v>0.72620228605999992</v>
      </c>
      <c r="U58" s="12">
        <v>0.72620228605999992</v>
      </c>
      <c r="V58" s="12">
        <v>0.89201208605999993</v>
      </c>
      <c r="W58" s="12">
        <v>1.89201208606</v>
      </c>
      <c r="X58" s="12">
        <v>3.7001999999999997</v>
      </c>
      <c r="Y58" s="12">
        <v>6.8778799999999993</v>
      </c>
      <c r="Z58" s="12">
        <v>9.49382710205</v>
      </c>
      <c r="AA58" s="12">
        <v>9.4937999999999985</v>
      </c>
      <c r="AB58" s="191" t="s">
        <v>98</v>
      </c>
      <c r="AC58" s="13">
        <v>0</v>
      </c>
      <c r="AD58" s="13">
        <v>0</v>
      </c>
      <c r="AE58" s="13">
        <v>0</v>
      </c>
      <c r="AF58" s="1027">
        <v>0</v>
      </c>
      <c r="AG58" s="1027">
        <v>0</v>
      </c>
      <c r="AH58" s="1027">
        <v>0</v>
      </c>
      <c r="AI58" s="1027">
        <v>0</v>
      </c>
      <c r="AJ58" s="1028">
        <v>0</v>
      </c>
      <c r="AK58" s="1027">
        <v>0</v>
      </c>
      <c r="AL58" s="1027">
        <v>0</v>
      </c>
      <c r="AM58" s="1029">
        <v>0</v>
      </c>
      <c r="AN58" s="13">
        <v>0</v>
      </c>
      <c r="AO58" s="13">
        <v>0</v>
      </c>
      <c r="AP58" s="13">
        <v>0</v>
      </c>
      <c r="AQ58" s="13">
        <v>0</v>
      </c>
      <c r="AR58" s="446"/>
      <c r="AS58" s="446"/>
      <c r="AT58" s="446"/>
      <c r="AU58" s="446"/>
      <c r="AV58" s="453"/>
      <c r="AW58" s="453"/>
      <c r="AX58" s="453"/>
      <c r="AY58" s="453"/>
      <c r="AZ58" s="461"/>
      <c r="BA58" s="461"/>
      <c r="BB58" s="461"/>
      <c r="BC58" s="461"/>
      <c r="BD58" s="468"/>
      <c r="BE58" s="468"/>
      <c r="BF58" s="468"/>
      <c r="BG58" s="468"/>
      <c r="BH58" s="475"/>
      <c r="BI58" s="475"/>
      <c r="BJ58" s="475"/>
      <c r="BK58" s="475"/>
      <c r="BM58" s="28"/>
      <c r="BN58" s="430"/>
      <c r="BO58" s="430"/>
      <c r="BP58" s="430"/>
      <c r="BQ58" s="430"/>
      <c r="BR58" s="430"/>
      <c r="BS58" s="430"/>
      <c r="BT58" s="430"/>
      <c r="BU58" s="430"/>
      <c r="BV58" s="430"/>
      <c r="BW58" s="430"/>
      <c r="BX58" s="430"/>
      <c r="BY58" s="430"/>
      <c r="BZ58" s="430"/>
      <c r="CA58" s="429"/>
      <c r="CB58" s="429"/>
      <c r="CC58" s="429"/>
      <c r="CD58" s="429"/>
      <c r="CE58" s="429"/>
      <c r="CF58" s="429"/>
      <c r="CG58" s="429"/>
      <c r="CH58" s="429"/>
    </row>
    <row r="59" spans="1:86" ht="15" customHeight="1">
      <c r="A59" s="191" t="s">
        <v>99</v>
      </c>
      <c r="B59" s="157">
        <v>0.26550000000000001</v>
      </c>
      <c r="C59" s="157">
        <v>0.27339999999999998</v>
      </c>
      <c r="D59" s="157">
        <v>0.31139999999999995</v>
      </c>
      <c r="E59" s="157">
        <v>0.33779999999999999</v>
      </c>
      <c r="F59" s="157">
        <v>0.36069999999999997</v>
      </c>
      <c r="G59" s="157">
        <v>0.3624</v>
      </c>
      <c r="H59" s="157">
        <v>0.54259999999999997</v>
      </c>
      <c r="I59" s="157">
        <v>0.64370000000000005</v>
      </c>
      <c r="J59" s="157">
        <v>0</v>
      </c>
      <c r="K59" s="157">
        <v>0</v>
      </c>
      <c r="L59" s="157">
        <v>0</v>
      </c>
      <c r="M59" s="157">
        <v>1.0124</v>
      </c>
      <c r="N59" s="157">
        <v>25.688400000000001</v>
      </c>
      <c r="O59" s="191" t="s">
        <v>99</v>
      </c>
      <c r="P59" s="157">
        <v>2.38642898738</v>
      </c>
      <c r="Q59" s="157">
        <v>2.5714494352199999</v>
      </c>
      <c r="R59" s="157">
        <v>2.6787311282399999</v>
      </c>
      <c r="S59" s="157">
        <v>5.3276821625399995</v>
      </c>
      <c r="T59" s="12">
        <v>3.8539312488099999</v>
      </c>
      <c r="U59" s="12">
        <v>3.8419293859099999</v>
      </c>
      <c r="V59" s="12">
        <v>3.98865397928</v>
      </c>
      <c r="W59" s="12">
        <v>4.4380009839300003</v>
      </c>
      <c r="X59" s="12">
        <v>1.788</v>
      </c>
      <c r="Y59" s="12">
        <v>0</v>
      </c>
      <c r="Z59" s="12">
        <v>1.8496794739100002</v>
      </c>
      <c r="AA59" s="12">
        <v>2.1329000000000002</v>
      </c>
      <c r="AB59" s="191" t="s">
        <v>99</v>
      </c>
      <c r="AC59" s="13">
        <v>25.447457662569999</v>
      </c>
      <c r="AD59" s="13">
        <v>228.60667397045</v>
      </c>
      <c r="AE59" s="13">
        <v>252.73009256042999</v>
      </c>
      <c r="AF59" s="1027">
        <v>536.52417943091996</v>
      </c>
      <c r="AG59" s="1027">
        <v>591.71767966317998</v>
      </c>
      <c r="AH59" s="1027">
        <v>4539.4774277829501</v>
      </c>
      <c r="AI59" s="1027">
        <v>4679.0463649311905</v>
      </c>
      <c r="AJ59" s="1028">
        <v>4725.3749472171503</v>
      </c>
      <c r="AK59" s="1027">
        <v>4673.83517466595</v>
      </c>
      <c r="AL59" s="1027">
        <v>4790.8690128662702</v>
      </c>
      <c r="AM59" s="1029">
        <v>4570.2682181288201</v>
      </c>
      <c r="AN59" s="13">
        <v>4607.1925400717191</v>
      </c>
      <c r="AO59" s="13">
        <v>4673.1928284524192</v>
      </c>
      <c r="AP59" s="13">
        <v>4668.2825329284897</v>
      </c>
      <c r="AQ59" s="13">
        <v>4821.9394166640996</v>
      </c>
      <c r="AR59" s="446"/>
      <c r="AS59" s="446"/>
      <c r="AT59" s="446"/>
      <c r="AU59" s="446"/>
      <c r="AV59" s="453"/>
      <c r="AW59" s="453"/>
      <c r="AX59" s="453"/>
      <c r="AY59" s="453"/>
      <c r="AZ59" s="461"/>
      <c r="BA59" s="461"/>
      <c r="BB59" s="461"/>
      <c r="BC59" s="461"/>
      <c r="BD59" s="468"/>
      <c r="BE59" s="468"/>
      <c r="BF59" s="468"/>
      <c r="BG59" s="468"/>
      <c r="BH59" s="475"/>
      <c r="BI59" s="475"/>
      <c r="BJ59" s="475"/>
      <c r="BK59" s="475"/>
      <c r="BM59" s="28"/>
      <c r="BN59" s="430"/>
      <c r="BO59" s="430"/>
      <c r="BP59" s="430"/>
      <c r="BQ59" s="430"/>
      <c r="BR59" s="430"/>
      <c r="BS59" s="430"/>
      <c r="BT59" s="430"/>
      <c r="BU59" s="430"/>
      <c r="BV59" s="430"/>
      <c r="BW59" s="430"/>
      <c r="BX59" s="430"/>
      <c r="BY59" s="430"/>
      <c r="BZ59" s="430"/>
      <c r="CA59" s="429"/>
      <c r="CB59" s="429"/>
      <c r="CC59" s="429"/>
      <c r="CD59" s="429"/>
      <c r="CE59" s="429"/>
      <c r="CF59" s="429"/>
      <c r="CG59" s="429"/>
      <c r="CH59" s="429"/>
    </row>
    <row r="60" spans="1:86" ht="14.1" customHeight="1">
      <c r="A60" s="191"/>
      <c r="B60" s="157"/>
      <c r="C60" s="157"/>
      <c r="D60" s="157"/>
      <c r="E60" s="157"/>
      <c r="F60" s="157"/>
      <c r="G60" s="157"/>
      <c r="H60" s="157"/>
      <c r="I60" s="157"/>
      <c r="J60" s="157"/>
      <c r="K60" s="157"/>
      <c r="L60" s="157"/>
      <c r="M60" s="157"/>
      <c r="N60" s="157"/>
      <c r="O60" s="191"/>
      <c r="P60" s="157"/>
      <c r="Q60" s="157"/>
      <c r="R60" s="157"/>
      <c r="S60" s="157"/>
      <c r="T60" s="12"/>
      <c r="U60" s="12"/>
      <c r="V60" s="12"/>
      <c r="W60" s="12"/>
      <c r="X60" s="12"/>
      <c r="Y60" s="12"/>
      <c r="Z60" s="12"/>
      <c r="AA60" s="12"/>
      <c r="AB60" s="191" t="s">
        <v>1108</v>
      </c>
      <c r="AC60" s="13">
        <v>0</v>
      </c>
      <c r="AD60" s="13">
        <v>0</v>
      </c>
      <c r="AE60" s="13">
        <v>0</v>
      </c>
      <c r="AF60" s="1027">
        <v>0</v>
      </c>
      <c r="AG60" s="1027">
        <v>0</v>
      </c>
      <c r="AH60" s="1027">
        <v>3476.783977645</v>
      </c>
      <c r="AI60" s="1027">
        <v>3596.35604227361</v>
      </c>
      <c r="AJ60" s="1028">
        <v>3596.35604227361</v>
      </c>
      <c r="AK60" s="1027">
        <v>3596.35604227361</v>
      </c>
      <c r="AL60" s="1027">
        <v>3790.2456362736098</v>
      </c>
      <c r="AM60" s="1029">
        <v>3818.8448749999998</v>
      </c>
      <c r="AN60" s="13">
        <v>3818.8448749999998</v>
      </c>
      <c r="AO60" s="13">
        <v>4024.8394435187297</v>
      </c>
      <c r="AP60" s="13">
        <v>4025.6807788405599</v>
      </c>
      <c r="AQ60" s="13">
        <v>4028</v>
      </c>
      <c r="AR60" s="447"/>
      <c r="AS60" s="447"/>
      <c r="AT60" s="447"/>
      <c r="AU60" s="447"/>
      <c r="AV60" s="454"/>
      <c r="AW60" s="454"/>
      <c r="AX60" s="454"/>
      <c r="AY60" s="454"/>
      <c r="AZ60" s="462"/>
      <c r="BA60" s="462"/>
      <c r="BB60" s="462"/>
      <c r="BC60" s="462"/>
      <c r="BD60" s="469"/>
      <c r="BE60" s="469"/>
      <c r="BF60" s="469"/>
      <c r="BG60" s="469"/>
      <c r="BH60" s="476"/>
      <c r="BI60" s="476"/>
      <c r="BJ60" s="476"/>
      <c r="BK60" s="476"/>
      <c r="BM60" s="434"/>
      <c r="BN60" s="442"/>
      <c r="BO60" s="442"/>
      <c r="BP60" s="442"/>
      <c r="BQ60" s="442"/>
      <c r="BR60" s="442"/>
      <c r="BS60" s="442"/>
      <c r="BT60" s="442"/>
      <c r="BU60" s="442"/>
      <c r="BV60" s="442"/>
      <c r="BW60" s="442"/>
      <c r="BX60" s="442"/>
      <c r="BY60" s="442"/>
      <c r="BZ60" s="442"/>
      <c r="CA60" s="443"/>
      <c r="CB60" s="443"/>
      <c r="CC60" s="443"/>
      <c r="CD60" s="443"/>
      <c r="CE60" s="443"/>
      <c r="CF60" s="443"/>
      <c r="CG60" s="443"/>
      <c r="CH60" s="443"/>
    </row>
    <row r="61" spans="1:86" ht="14.1" customHeight="1">
      <c r="A61" s="192" t="s">
        <v>798</v>
      </c>
      <c r="B61" s="157">
        <v>0</v>
      </c>
      <c r="C61" s="157">
        <v>0</v>
      </c>
      <c r="D61" s="157">
        <v>0</v>
      </c>
      <c r="E61" s="157">
        <v>0</v>
      </c>
      <c r="F61" s="157">
        <v>0</v>
      </c>
      <c r="G61" s="157">
        <v>0</v>
      </c>
      <c r="H61" s="157">
        <v>0</v>
      </c>
      <c r="I61" s="157">
        <v>0</v>
      </c>
      <c r="J61" s="157">
        <v>0</v>
      </c>
      <c r="K61" s="157">
        <v>0</v>
      </c>
      <c r="L61" s="157">
        <v>0</v>
      </c>
      <c r="M61" s="157">
        <v>6.5299999999999997E-2</v>
      </c>
      <c r="N61" s="157">
        <v>8.2099999999999992E-2</v>
      </c>
      <c r="O61" s="192" t="s">
        <v>798</v>
      </c>
      <c r="P61" s="157">
        <v>8.9518746700000002E-3</v>
      </c>
      <c r="Q61" s="157">
        <v>4.0533289979999998E-2</v>
      </c>
      <c r="R61" s="157">
        <v>4.6457230000000002E-5</v>
      </c>
      <c r="S61" s="157">
        <v>2.0383331457699998</v>
      </c>
      <c r="T61" s="12">
        <v>4.3823035999999998E-4</v>
      </c>
      <c r="U61" s="12">
        <v>2.3232763E-4</v>
      </c>
      <c r="V61" s="12">
        <v>0</v>
      </c>
      <c r="W61" s="15">
        <v>0</v>
      </c>
      <c r="X61" s="15">
        <v>1.788</v>
      </c>
      <c r="Y61" s="15">
        <v>0</v>
      </c>
      <c r="Z61" s="15">
        <v>1.8496794729100001</v>
      </c>
      <c r="AA61" s="15">
        <v>2.1329000000000002</v>
      </c>
      <c r="AB61" s="192" t="s">
        <v>1109</v>
      </c>
      <c r="AC61" s="13">
        <v>0</v>
      </c>
      <c r="AD61" s="13">
        <v>0</v>
      </c>
      <c r="AE61" s="13">
        <v>0</v>
      </c>
      <c r="AF61" s="1027">
        <v>0</v>
      </c>
      <c r="AG61" s="1027">
        <v>0</v>
      </c>
      <c r="AH61" s="1027">
        <v>0</v>
      </c>
      <c r="AI61" s="1027">
        <v>0</v>
      </c>
      <c r="AJ61" s="1028">
        <v>0</v>
      </c>
      <c r="AK61" s="1027">
        <v>0</v>
      </c>
      <c r="AL61" s="1027">
        <v>0</v>
      </c>
      <c r="AM61" s="1029">
        <v>0</v>
      </c>
      <c r="AN61" s="13">
        <v>0</v>
      </c>
      <c r="AO61" s="13">
        <v>0</v>
      </c>
      <c r="AP61" s="13">
        <v>0</v>
      </c>
      <c r="AQ61" s="13">
        <v>0</v>
      </c>
      <c r="AR61" s="446"/>
      <c r="AS61" s="446"/>
      <c r="AT61" s="446"/>
      <c r="AU61" s="446"/>
      <c r="AV61" s="453"/>
      <c r="AW61" s="453"/>
      <c r="AX61" s="453"/>
      <c r="AY61" s="453"/>
      <c r="AZ61" s="461"/>
      <c r="BA61" s="461"/>
      <c r="BB61" s="461"/>
      <c r="BC61" s="461"/>
      <c r="BD61" s="468"/>
      <c r="BE61" s="468"/>
      <c r="BF61" s="468"/>
      <c r="BG61" s="468"/>
      <c r="BH61" s="475"/>
      <c r="BI61" s="475"/>
      <c r="BJ61" s="475"/>
      <c r="BK61" s="475"/>
      <c r="BM61" s="28"/>
      <c r="BN61" s="430"/>
      <c r="BO61" s="430"/>
      <c r="BP61" s="430"/>
      <c r="BQ61" s="430"/>
      <c r="BR61" s="430"/>
      <c r="BS61" s="430"/>
      <c r="BT61" s="430"/>
      <c r="BU61" s="430"/>
      <c r="BV61" s="430"/>
      <c r="BW61" s="430"/>
      <c r="BX61" s="430"/>
      <c r="BY61" s="430"/>
      <c r="BZ61" s="430"/>
      <c r="CA61" s="429"/>
      <c r="CB61" s="429"/>
      <c r="CC61" s="429"/>
      <c r="CD61" s="429"/>
      <c r="CE61" s="429"/>
      <c r="CF61" s="429"/>
      <c r="CG61" s="429"/>
      <c r="CH61" s="429"/>
    </row>
    <row r="62" spans="1:86" ht="14.1" customHeight="1">
      <c r="A62" s="192" t="s">
        <v>100</v>
      </c>
      <c r="B62" s="157">
        <v>0.26550000000000001</v>
      </c>
      <c r="C62" s="157">
        <v>0.27339999999999998</v>
      </c>
      <c r="D62" s="157">
        <v>0.31139999999999995</v>
      </c>
      <c r="E62" s="157">
        <v>0.33779999999999999</v>
      </c>
      <c r="F62" s="157">
        <v>0.36069999999999997</v>
      </c>
      <c r="G62" s="157">
        <v>0.3624</v>
      </c>
      <c r="H62" s="157">
        <v>0.54259999999999997</v>
      </c>
      <c r="I62" s="157">
        <v>0.64370000000000005</v>
      </c>
      <c r="J62" s="157">
        <v>0.64490000000000003</v>
      </c>
      <c r="K62" s="157">
        <v>0.6704</v>
      </c>
      <c r="L62" s="157">
        <v>0.74639999999999995</v>
      </c>
      <c r="M62" s="157">
        <v>0.92200000000000004</v>
      </c>
      <c r="N62" s="157">
        <v>1.1220000000000001</v>
      </c>
      <c r="O62" s="192" t="s">
        <v>100</v>
      </c>
      <c r="P62" s="157">
        <v>2.3719999999999999</v>
      </c>
      <c r="Q62" s="157">
        <v>2.5219999999999998</v>
      </c>
      <c r="R62" s="157">
        <v>2.6720000000000002</v>
      </c>
      <c r="S62" s="157">
        <v>3.2120000000000002</v>
      </c>
      <c r="T62" s="12">
        <v>3.835</v>
      </c>
      <c r="U62" s="12">
        <v>3.835</v>
      </c>
      <c r="V62" s="12">
        <v>3.988</v>
      </c>
      <c r="W62" s="12">
        <v>4.4379999999999997</v>
      </c>
      <c r="X62" s="12">
        <v>0</v>
      </c>
      <c r="Y62" s="12">
        <v>0</v>
      </c>
      <c r="Z62" s="12">
        <v>0</v>
      </c>
      <c r="AA62" s="12">
        <v>0</v>
      </c>
      <c r="AB62" s="192" t="s">
        <v>100</v>
      </c>
      <c r="AC62" s="13">
        <v>0</v>
      </c>
      <c r="AD62" s="13">
        <v>0</v>
      </c>
      <c r="AE62" s="13">
        <v>0</v>
      </c>
      <c r="AF62" s="1027">
        <v>0</v>
      </c>
      <c r="AG62" s="1027">
        <v>0</v>
      </c>
      <c r="AH62" s="1027">
        <v>0</v>
      </c>
      <c r="AI62" s="1027">
        <v>0</v>
      </c>
      <c r="AJ62" s="1028">
        <v>0</v>
      </c>
      <c r="AK62" s="1027">
        <v>0</v>
      </c>
      <c r="AL62" s="1027">
        <v>0</v>
      </c>
      <c r="AM62" s="1029">
        <v>0</v>
      </c>
      <c r="AN62" s="13">
        <v>0</v>
      </c>
      <c r="AO62" s="13">
        <v>0</v>
      </c>
      <c r="AP62" s="13">
        <v>0</v>
      </c>
      <c r="AQ62" s="13">
        <v>0</v>
      </c>
      <c r="AR62" s="446"/>
      <c r="AS62" s="446"/>
      <c r="AT62" s="446"/>
      <c r="AU62" s="446"/>
      <c r="AV62" s="453"/>
      <c r="AW62" s="453"/>
      <c r="AX62" s="453"/>
      <c r="AY62" s="453"/>
      <c r="AZ62" s="461"/>
      <c r="BA62" s="461"/>
      <c r="BB62" s="461"/>
      <c r="BC62" s="461"/>
      <c r="BD62" s="468"/>
      <c r="BE62" s="468"/>
      <c r="BF62" s="468"/>
      <c r="BG62" s="468"/>
      <c r="BH62" s="475"/>
      <c r="BI62" s="475"/>
      <c r="BJ62" s="475"/>
      <c r="BK62" s="475"/>
      <c r="BM62" s="28"/>
      <c r="BN62" s="430"/>
      <c r="BO62" s="430"/>
      <c r="BP62" s="430"/>
      <c r="BQ62" s="430"/>
      <c r="BR62" s="430"/>
      <c r="BS62" s="430"/>
      <c r="BT62" s="430"/>
      <c r="BU62" s="430"/>
      <c r="BV62" s="430"/>
      <c r="BW62" s="430"/>
      <c r="BX62" s="430"/>
      <c r="BY62" s="430"/>
      <c r="BZ62" s="430"/>
      <c r="CA62" s="429"/>
      <c r="CB62" s="429"/>
      <c r="CC62" s="429"/>
      <c r="CD62" s="429"/>
      <c r="CE62" s="429"/>
      <c r="CF62" s="429"/>
      <c r="CG62" s="429"/>
      <c r="CH62" s="429"/>
    </row>
    <row r="63" spans="1:86" s="11" customFormat="1" ht="14.1" customHeight="1">
      <c r="A63" s="192" t="s">
        <v>101</v>
      </c>
      <c r="B63" s="157">
        <v>0</v>
      </c>
      <c r="C63" s="157">
        <v>0</v>
      </c>
      <c r="D63" s="157">
        <v>0</v>
      </c>
      <c r="E63" s="157">
        <v>0</v>
      </c>
      <c r="F63" s="157">
        <v>0</v>
      </c>
      <c r="G63" s="157">
        <v>0</v>
      </c>
      <c r="H63" s="157">
        <v>0</v>
      </c>
      <c r="I63" s="157">
        <v>0</v>
      </c>
      <c r="J63" s="157">
        <v>0</v>
      </c>
      <c r="K63" s="157">
        <v>0</v>
      </c>
      <c r="L63" s="157">
        <v>0</v>
      </c>
      <c r="M63" s="157">
        <v>2.5000000000000001E-2</v>
      </c>
      <c r="N63" s="157">
        <v>1.3642999999999998</v>
      </c>
      <c r="O63" s="192" t="s">
        <v>101</v>
      </c>
      <c r="P63" s="157">
        <v>5.4771127099999999E-3</v>
      </c>
      <c r="Q63" s="157">
        <v>8.9161452400000011E-3</v>
      </c>
      <c r="R63" s="157">
        <v>6.6846710099999996E-3</v>
      </c>
      <c r="S63" s="157">
        <v>7.7349016769999987E-2</v>
      </c>
      <c r="T63" s="12">
        <v>1.8493018450000002E-2</v>
      </c>
      <c r="U63" s="12">
        <v>6.6970582800000003E-3</v>
      </c>
      <c r="V63" s="12">
        <v>6.5397928000000003E-4</v>
      </c>
      <c r="W63" s="18">
        <v>9.8393E-7</v>
      </c>
      <c r="X63" s="18">
        <v>0</v>
      </c>
      <c r="Y63" s="18">
        <v>0</v>
      </c>
      <c r="Z63" s="18">
        <v>9.9999999999999986E-10</v>
      </c>
      <c r="AA63" s="18">
        <v>0</v>
      </c>
      <c r="AB63" s="192" t="s">
        <v>101</v>
      </c>
      <c r="AC63" s="13">
        <v>0</v>
      </c>
      <c r="AD63" s="13">
        <v>0</v>
      </c>
      <c r="AE63" s="13">
        <v>0</v>
      </c>
      <c r="AF63" s="1027">
        <v>0</v>
      </c>
      <c r="AG63" s="1027">
        <v>0</v>
      </c>
      <c r="AH63" s="1027">
        <v>0</v>
      </c>
      <c r="AI63" s="1027">
        <v>0</v>
      </c>
      <c r="AJ63" s="1028">
        <v>0</v>
      </c>
      <c r="AK63" s="1027">
        <v>0</v>
      </c>
      <c r="AL63" s="1027">
        <v>0</v>
      </c>
      <c r="AM63" s="1029">
        <v>0</v>
      </c>
      <c r="AN63" s="13">
        <v>0</v>
      </c>
      <c r="AO63" s="13">
        <v>0</v>
      </c>
      <c r="AP63" s="13">
        <v>0</v>
      </c>
      <c r="AQ63" s="13">
        <v>0</v>
      </c>
      <c r="AR63" s="446"/>
      <c r="AS63" s="446"/>
      <c r="AT63" s="446"/>
      <c r="AU63" s="446"/>
      <c r="AV63" s="453"/>
      <c r="AW63" s="452"/>
      <c r="AX63" s="452"/>
      <c r="AY63" s="452"/>
      <c r="AZ63" s="460"/>
      <c r="BA63" s="460"/>
      <c r="BB63" s="460"/>
      <c r="BC63" s="460"/>
      <c r="BD63" s="467"/>
      <c r="BE63" s="467"/>
      <c r="BF63" s="467"/>
      <c r="BG63" s="467"/>
      <c r="BH63" s="474"/>
      <c r="BI63" s="474"/>
      <c r="BJ63" s="474"/>
      <c r="BK63" s="474"/>
      <c r="BM63" s="28"/>
      <c r="BN63" s="430"/>
      <c r="BO63" s="430"/>
      <c r="BP63" s="430"/>
      <c r="BQ63" s="430"/>
      <c r="BR63" s="430"/>
      <c r="BS63" s="430"/>
      <c r="BT63" s="430"/>
      <c r="BU63" s="430"/>
      <c r="BV63" s="430"/>
      <c r="BW63" s="430"/>
      <c r="BX63" s="430"/>
      <c r="BY63" s="430"/>
      <c r="BZ63" s="430"/>
      <c r="CA63" s="429"/>
      <c r="CB63" s="429"/>
      <c r="CC63" s="429"/>
      <c r="CD63" s="429"/>
      <c r="CE63" s="429"/>
      <c r="CF63" s="429"/>
      <c r="CG63" s="429"/>
      <c r="CH63" s="429"/>
    </row>
    <row r="64" spans="1:86" ht="14.1" customHeight="1">
      <c r="A64" s="190"/>
      <c r="B64" s="157"/>
      <c r="C64" s="157"/>
      <c r="D64" s="157"/>
      <c r="E64" s="157"/>
      <c r="F64" s="157"/>
      <c r="G64" s="157"/>
      <c r="H64" s="157"/>
      <c r="I64" s="157"/>
      <c r="J64" s="157"/>
      <c r="K64" s="157"/>
      <c r="L64" s="157"/>
      <c r="M64" s="157"/>
      <c r="N64" s="157"/>
      <c r="O64" s="190"/>
      <c r="P64" s="157"/>
      <c r="Q64" s="157"/>
      <c r="R64" s="157"/>
      <c r="S64" s="157"/>
      <c r="T64" s="12"/>
      <c r="U64" s="12"/>
      <c r="V64" s="12"/>
      <c r="W64" s="12"/>
      <c r="X64" s="12"/>
      <c r="Y64" s="12"/>
      <c r="Z64" s="12"/>
      <c r="AA64" s="12"/>
      <c r="AB64" s="190"/>
      <c r="AC64" s="13"/>
      <c r="AD64" s="13"/>
      <c r="AE64" s="13"/>
      <c r="AF64" s="1027">
        <v>0</v>
      </c>
      <c r="AG64" s="1027">
        <v>0</v>
      </c>
      <c r="AH64" s="1027">
        <v>0</v>
      </c>
      <c r="AI64" s="1027">
        <v>0</v>
      </c>
      <c r="AJ64" s="1028">
        <v>0</v>
      </c>
      <c r="AK64" s="1027">
        <v>0</v>
      </c>
      <c r="AL64" s="1027">
        <v>0</v>
      </c>
      <c r="AM64" s="1029"/>
      <c r="AN64" s="13"/>
      <c r="AO64" s="13"/>
      <c r="AP64" s="13"/>
      <c r="AQ64" s="13"/>
      <c r="AR64" s="445"/>
      <c r="AS64" s="445"/>
      <c r="AT64" s="445"/>
      <c r="AU64" s="445"/>
      <c r="AV64" s="452"/>
      <c r="AW64" s="453"/>
      <c r="AX64" s="453"/>
      <c r="AY64" s="453"/>
      <c r="AZ64" s="461"/>
      <c r="BA64" s="461"/>
      <c r="BB64" s="461"/>
      <c r="BC64" s="461"/>
      <c r="BD64" s="468"/>
      <c r="BE64" s="468"/>
      <c r="BF64" s="468"/>
      <c r="BG64" s="468"/>
      <c r="BH64" s="475"/>
      <c r="BI64" s="475"/>
      <c r="BJ64" s="475"/>
      <c r="BK64" s="475"/>
      <c r="BM64" s="431"/>
      <c r="BN64" s="430"/>
      <c r="BO64" s="430"/>
      <c r="BP64" s="430"/>
      <c r="BQ64" s="430"/>
      <c r="BR64" s="430"/>
      <c r="BS64" s="430"/>
      <c r="BT64" s="430"/>
      <c r="BU64" s="430"/>
      <c r="BV64" s="430"/>
      <c r="BW64" s="430"/>
      <c r="BX64" s="430"/>
      <c r="BY64" s="430"/>
      <c r="BZ64" s="430"/>
      <c r="CA64" s="429"/>
      <c r="CB64" s="429"/>
      <c r="CC64" s="429"/>
      <c r="CD64" s="429"/>
      <c r="CE64" s="429"/>
      <c r="CF64" s="429"/>
      <c r="CG64" s="429"/>
      <c r="CH64" s="429"/>
    </row>
    <row r="65" spans="1:86" ht="14.1" customHeight="1">
      <c r="A65" s="188" t="s">
        <v>102</v>
      </c>
      <c r="B65" s="183">
        <v>0.30549999999999999</v>
      </c>
      <c r="C65" s="183">
        <v>0.55120000000000002</v>
      </c>
      <c r="D65" s="183">
        <v>0.59210000000000007</v>
      </c>
      <c r="E65" s="183">
        <v>0.80840000000000001</v>
      </c>
      <c r="F65" s="183">
        <v>2.1576999999999997</v>
      </c>
      <c r="G65" s="183">
        <v>4.9011000000000005</v>
      </c>
      <c r="H65" s="183">
        <v>8.7257999999999996</v>
      </c>
      <c r="I65" s="183">
        <v>29.440300000000001</v>
      </c>
      <c r="J65" s="183">
        <v>42.5152</v>
      </c>
      <c r="K65" s="183">
        <v>48.126800000000003</v>
      </c>
      <c r="L65" s="183">
        <v>53.6218</v>
      </c>
      <c r="M65" s="183">
        <v>78.121600000000001</v>
      </c>
      <c r="N65" s="183">
        <v>98.243300000000005</v>
      </c>
      <c r="O65" s="188" t="s">
        <v>102</v>
      </c>
      <c r="P65" s="183">
        <v>105.73425984086001</v>
      </c>
      <c r="Q65" s="183">
        <v>140.49493721881001</v>
      </c>
      <c r="R65" s="183">
        <v>115.68700730215008</v>
      </c>
      <c r="S65" s="183">
        <v>207.63193759691995</v>
      </c>
      <c r="T65" s="9">
        <v>191.60323244579007</v>
      </c>
      <c r="U65" s="9">
        <v>296.77123479969003</v>
      </c>
      <c r="V65" s="9">
        <v>374.24580260496009</v>
      </c>
      <c r="W65" s="9">
        <v>124.04054647302006</v>
      </c>
      <c r="X65" s="10">
        <v>151.227</v>
      </c>
      <c r="Y65" s="10">
        <v>182.70500000000007</v>
      </c>
      <c r="Z65" s="10">
        <v>374.86966948504994</v>
      </c>
      <c r="AA65" s="10">
        <v>426.06099499999999</v>
      </c>
      <c r="AB65" s="188" t="s">
        <v>102</v>
      </c>
      <c r="AC65" s="10">
        <v>3592.9809983387399</v>
      </c>
      <c r="AD65" s="10">
        <v>1561.0583521819001</v>
      </c>
      <c r="AE65" s="10">
        <v>1898.2140382822199</v>
      </c>
      <c r="AF65" s="127">
        <v>872.26630748004004</v>
      </c>
      <c r="AG65" s="127">
        <v>1293.98016442422</v>
      </c>
      <c r="AH65" s="127">
        <v>4878.0983538840101</v>
      </c>
      <c r="AI65" s="127">
        <v>6790.8964174052599</v>
      </c>
      <c r="AJ65" s="1025">
        <v>6717.6598818020302</v>
      </c>
      <c r="AK65" s="127">
        <v>7182.3395839796794</v>
      </c>
      <c r="AL65" s="127">
        <v>7721.5252222403005</v>
      </c>
      <c r="AM65" s="1026">
        <v>1929.8559962430204</v>
      </c>
      <c r="AN65" s="10">
        <v>1244.4735837139799</v>
      </c>
      <c r="AO65" s="10">
        <v>1543.4545805241</v>
      </c>
      <c r="AP65" s="10">
        <v>1776.8255474530899</v>
      </c>
      <c r="AQ65" s="10">
        <v>1986.1507926524102</v>
      </c>
      <c r="AR65" s="446"/>
      <c r="AS65" s="446"/>
      <c r="AT65" s="446"/>
      <c r="AU65" s="446"/>
      <c r="AV65" s="453"/>
      <c r="AW65" s="453"/>
      <c r="AX65" s="453"/>
      <c r="AY65" s="453"/>
      <c r="AZ65" s="461"/>
      <c r="BA65" s="461"/>
      <c r="BB65" s="461"/>
      <c r="BC65" s="461"/>
      <c r="BD65" s="468"/>
      <c r="BE65" s="468"/>
      <c r="BF65" s="468"/>
      <c r="BG65" s="468"/>
      <c r="BH65" s="475"/>
      <c r="BI65" s="475"/>
      <c r="BJ65" s="475"/>
      <c r="BK65" s="475"/>
      <c r="BM65" s="28"/>
      <c r="BN65" s="430"/>
      <c r="BO65" s="430"/>
      <c r="BP65" s="430"/>
      <c r="BQ65" s="430"/>
      <c r="BR65" s="430"/>
      <c r="BS65" s="430"/>
      <c r="BT65" s="430"/>
      <c r="BU65" s="430"/>
      <c r="BV65" s="430"/>
      <c r="BW65" s="430"/>
      <c r="BX65" s="430"/>
      <c r="BY65" s="430"/>
      <c r="BZ65" s="430"/>
      <c r="CA65" s="429"/>
      <c r="CB65" s="429"/>
      <c r="CC65" s="429"/>
      <c r="CD65" s="429"/>
      <c r="CE65" s="429"/>
      <c r="CF65" s="429"/>
      <c r="CG65" s="429"/>
      <c r="CH65" s="429"/>
    </row>
    <row r="66" spans="1:86" ht="15" customHeight="1">
      <c r="A66" s="191" t="s">
        <v>103</v>
      </c>
      <c r="B66" s="157">
        <v>0</v>
      </c>
      <c r="C66" s="157">
        <v>0</v>
      </c>
      <c r="D66" s="157">
        <v>0</v>
      </c>
      <c r="E66" s="157">
        <v>0</v>
      </c>
      <c r="F66" s="157">
        <v>0</v>
      </c>
      <c r="G66" s="157">
        <v>0</v>
      </c>
      <c r="H66" s="157">
        <v>0</v>
      </c>
      <c r="I66" s="157">
        <v>0</v>
      </c>
      <c r="J66" s="157">
        <v>0</v>
      </c>
      <c r="K66" s="157">
        <v>0</v>
      </c>
      <c r="L66" s="157">
        <v>0</v>
      </c>
      <c r="M66" s="157">
        <v>30.816400000000002</v>
      </c>
      <c r="N66" s="157">
        <v>38.256599999999999</v>
      </c>
      <c r="O66" s="191" t="s">
        <v>103</v>
      </c>
      <c r="P66" s="157">
        <v>38.196182076009997</v>
      </c>
      <c r="Q66" s="157">
        <v>42.68608291004</v>
      </c>
      <c r="R66" s="157">
        <v>39.218263658150001</v>
      </c>
      <c r="S66" s="157">
        <v>36.834802810449993</v>
      </c>
      <c r="T66" s="12">
        <v>36.305917827190001</v>
      </c>
      <c r="U66" s="12">
        <v>196.70772431901003</v>
      </c>
      <c r="V66" s="12">
        <v>200.02675690441001</v>
      </c>
      <c r="W66" s="12">
        <v>68.137523119430014</v>
      </c>
      <c r="X66" s="12">
        <v>138.29179999999999</v>
      </c>
      <c r="Y66" s="12">
        <v>307.90309999999999</v>
      </c>
      <c r="Z66" s="12">
        <v>337.60330305633994</v>
      </c>
      <c r="AA66" s="12">
        <v>381.23070000000001</v>
      </c>
      <c r="AB66" s="191" t="s">
        <v>103</v>
      </c>
      <c r="AC66" s="13">
        <v>325.02277851683994</v>
      </c>
      <c r="AD66" s="13">
        <v>337.56935071272994</v>
      </c>
      <c r="AE66" s="13">
        <v>331.40498994298002</v>
      </c>
      <c r="AF66" s="1027">
        <v>382.42172169097995</v>
      </c>
      <c r="AG66" s="1027">
        <v>402.7482597595</v>
      </c>
      <c r="AH66" s="1027">
        <v>433.74390852288002</v>
      </c>
      <c r="AI66" s="1027">
        <v>421.86436329340006</v>
      </c>
      <c r="AJ66" s="1028">
        <v>421.86436329340006</v>
      </c>
      <c r="AK66" s="1027">
        <v>412.01487283077006</v>
      </c>
      <c r="AL66" s="1027">
        <v>412.01487283077006</v>
      </c>
      <c r="AM66" s="1029">
        <v>412.01487283077006</v>
      </c>
      <c r="AN66" s="13">
        <v>412.01487283077006</v>
      </c>
      <c r="AO66" s="13">
        <v>421.71315331736997</v>
      </c>
      <c r="AP66" s="13">
        <v>421.71315331736997</v>
      </c>
      <c r="AQ66" s="13">
        <v>421.71315331736997</v>
      </c>
      <c r="AR66" s="446"/>
      <c r="AS66" s="446"/>
      <c r="AT66" s="446"/>
      <c r="AU66" s="446"/>
      <c r="AV66" s="453"/>
      <c r="AW66" s="453"/>
      <c r="AX66" s="453"/>
      <c r="AY66" s="453"/>
      <c r="AZ66" s="461"/>
      <c r="BA66" s="461"/>
      <c r="BB66" s="461"/>
      <c r="BC66" s="461"/>
      <c r="BD66" s="468"/>
      <c r="BE66" s="468"/>
      <c r="BF66" s="468"/>
      <c r="BG66" s="468"/>
      <c r="BH66" s="475"/>
      <c r="BI66" s="475"/>
      <c r="BJ66" s="475"/>
      <c r="BK66" s="475"/>
      <c r="BM66" s="28"/>
      <c r="BN66" s="430"/>
      <c r="BO66" s="430"/>
      <c r="BP66" s="430"/>
      <c r="BQ66" s="430"/>
      <c r="BR66" s="430"/>
      <c r="BS66" s="430"/>
      <c r="BT66" s="430"/>
      <c r="BU66" s="430"/>
      <c r="BV66" s="430"/>
      <c r="BW66" s="430"/>
      <c r="BX66" s="430"/>
      <c r="BY66" s="430"/>
      <c r="BZ66" s="430"/>
      <c r="CA66" s="429"/>
      <c r="CB66" s="429"/>
      <c r="CC66" s="429"/>
      <c r="CD66" s="429"/>
      <c r="CE66" s="429"/>
      <c r="CF66" s="429"/>
      <c r="CG66" s="429"/>
      <c r="CH66" s="429"/>
    </row>
    <row r="67" spans="1:86" ht="14.1" customHeight="1">
      <c r="A67" s="191" t="s">
        <v>104</v>
      </c>
      <c r="B67" s="157">
        <v>0</v>
      </c>
      <c r="C67" s="157">
        <v>0</v>
      </c>
      <c r="D67" s="157">
        <v>0</v>
      </c>
      <c r="E67" s="157">
        <v>0</v>
      </c>
      <c r="F67" s="157">
        <v>0</v>
      </c>
      <c r="G67" s="157">
        <v>0</v>
      </c>
      <c r="H67" s="157">
        <v>0</v>
      </c>
      <c r="I67" s="157">
        <v>0</v>
      </c>
      <c r="J67" s="157">
        <v>0</v>
      </c>
      <c r="K67" s="157">
        <v>0</v>
      </c>
      <c r="L67" s="157">
        <v>0</v>
      </c>
      <c r="M67" s="157">
        <v>30.8141</v>
      </c>
      <c r="N67" s="157">
        <v>38.2498</v>
      </c>
      <c r="O67" s="191" t="s">
        <v>104</v>
      </c>
      <c r="P67" s="157">
        <v>38.193915978679996</v>
      </c>
      <c r="Q67" s="157">
        <v>42.669153796609997</v>
      </c>
      <c r="R67" s="157">
        <v>39.202442147089997</v>
      </c>
      <c r="S67" s="157">
        <v>36.819692374279995</v>
      </c>
      <c r="T67" s="12">
        <v>36.287665703969999</v>
      </c>
      <c r="U67" s="12">
        <v>196.49543130974001</v>
      </c>
      <c r="V67" s="12">
        <v>199.98222678073998</v>
      </c>
      <c r="W67" s="12">
        <v>68.041910051720009</v>
      </c>
      <c r="X67" s="12">
        <v>138.29179999999999</v>
      </c>
      <c r="Y67" s="12">
        <v>307.90309999999999</v>
      </c>
      <c r="Z67" s="12">
        <v>337.60322884904002</v>
      </c>
      <c r="AA67" s="12">
        <v>381.23070000000001</v>
      </c>
      <c r="AB67" s="191" t="s">
        <v>104</v>
      </c>
      <c r="AC67" s="13">
        <v>325.02270430953996</v>
      </c>
      <c r="AD67" s="13">
        <v>337.56935071272994</v>
      </c>
      <c r="AE67" s="13">
        <v>331.40498994298002</v>
      </c>
      <c r="AF67" s="1027">
        <v>382.42172169097995</v>
      </c>
      <c r="AG67" s="1027">
        <v>402.7482597595</v>
      </c>
      <c r="AH67" s="1027">
        <v>433.74390852288002</v>
      </c>
      <c r="AI67" s="1027">
        <v>421.86436329340006</v>
      </c>
      <c r="AJ67" s="1028">
        <v>421.86436329340006</v>
      </c>
      <c r="AK67" s="1027">
        <v>412.01487283077006</v>
      </c>
      <c r="AL67" s="1027">
        <v>412.01487283077006</v>
      </c>
      <c r="AM67" s="1029">
        <v>412.01487283077006</v>
      </c>
      <c r="AN67" s="13">
        <v>412.01487283077006</v>
      </c>
      <c r="AO67" s="13">
        <v>421.71315331736997</v>
      </c>
      <c r="AP67" s="13">
        <v>421.71315331736997</v>
      </c>
      <c r="AQ67" s="13">
        <v>421.71315331736997</v>
      </c>
      <c r="AR67" s="446"/>
      <c r="AS67" s="446"/>
      <c r="AT67" s="446"/>
      <c r="AU67" s="446"/>
      <c r="AV67" s="453"/>
      <c r="AW67" s="453"/>
      <c r="AX67" s="453"/>
      <c r="AY67" s="453"/>
      <c r="AZ67" s="461"/>
      <c r="BA67" s="461"/>
      <c r="BB67" s="461"/>
      <c r="BC67" s="461"/>
      <c r="BD67" s="468"/>
      <c r="BE67" s="468"/>
      <c r="BF67" s="468"/>
      <c r="BG67" s="468"/>
      <c r="BH67" s="475"/>
      <c r="BI67" s="475"/>
      <c r="BJ67" s="475"/>
      <c r="BK67" s="475"/>
      <c r="BM67" s="28"/>
      <c r="BN67" s="430"/>
      <c r="BO67" s="430"/>
      <c r="BP67" s="430"/>
      <c r="BQ67" s="430"/>
      <c r="BR67" s="430"/>
      <c r="BS67" s="430"/>
      <c r="BT67" s="430"/>
      <c r="BU67" s="430"/>
      <c r="BV67" s="430"/>
      <c r="BW67" s="430"/>
      <c r="BX67" s="430"/>
      <c r="BY67" s="430"/>
      <c r="BZ67" s="430"/>
      <c r="CA67" s="429"/>
      <c r="CB67" s="429"/>
      <c r="CC67" s="429"/>
      <c r="CD67" s="429"/>
      <c r="CE67" s="429"/>
      <c r="CF67" s="429"/>
      <c r="CG67" s="429"/>
      <c r="CH67" s="429"/>
    </row>
    <row r="68" spans="1:86" ht="14.1" customHeight="1">
      <c r="A68" s="192" t="s">
        <v>799</v>
      </c>
      <c r="B68" s="157">
        <v>0</v>
      </c>
      <c r="C68" s="157">
        <v>0</v>
      </c>
      <c r="D68" s="157">
        <v>0</v>
      </c>
      <c r="E68" s="157">
        <v>0</v>
      </c>
      <c r="F68" s="157">
        <v>0</v>
      </c>
      <c r="G68" s="157">
        <v>0</v>
      </c>
      <c r="H68" s="157">
        <v>0</v>
      </c>
      <c r="I68" s="157">
        <v>0</v>
      </c>
      <c r="J68" s="157">
        <v>0</v>
      </c>
      <c r="K68" s="157">
        <v>0</v>
      </c>
      <c r="L68" s="157">
        <v>0</v>
      </c>
      <c r="M68" s="157">
        <v>0.62179999999999991</v>
      </c>
      <c r="N68" s="157">
        <v>0.62179999999999991</v>
      </c>
      <c r="O68" s="192" t="s">
        <v>799</v>
      </c>
      <c r="P68" s="157">
        <v>0.62180993890000003</v>
      </c>
      <c r="Q68" s="157">
        <v>0.62180993890000003</v>
      </c>
      <c r="R68" s="157">
        <v>0.62180993890000003</v>
      </c>
      <c r="S68" s="157">
        <v>0.62180993890000003</v>
      </c>
      <c r="T68" s="12">
        <v>0.62180993890000003</v>
      </c>
      <c r="U68" s="12">
        <v>0.62180993890000003</v>
      </c>
      <c r="V68" s="12">
        <v>0.62180993890000003</v>
      </c>
      <c r="W68" s="12">
        <v>0.62180993890000003</v>
      </c>
      <c r="X68" s="12">
        <v>0.62179999999999991</v>
      </c>
      <c r="Y68" s="12">
        <v>0.62179999999999991</v>
      </c>
      <c r="Z68" s="12">
        <v>0.622</v>
      </c>
      <c r="AA68" s="12">
        <v>0.62179999999999991</v>
      </c>
      <c r="AB68" s="192" t="s">
        <v>1110</v>
      </c>
      <c r="AC68" s="13">
        <v>0</v>
      </c>
      <c r="AD68" s="13">
        <v>0</v>
      </c>
      <c r="AE68" s="13">
        <v>0</v>
      </c>
      <c r="AF68" s="1027">
        <v>0</v>
      </c>
      <c r="AG68" s="1027">
        <v>0</v>
      </c>
      <c r="AH68" s="1027">
        <v>0</v>
      </c>
      <c r="AI68" s="1027">
        <v>0</v>
      </c>
      <c r="AJ68" s="1028">
        <v>0</v>
      </c>
      <c r="AK68" s="1027">
        <v>0</v>
      </c>
      <c r="AL68" s="1027">
        <v>0</v>
      </c>
      <c r="AM68" s="1029">
        <v>0</v>
      </c>
      <c r="AN68" s="13">
        <v>0</v>
      </c>
      <c r="AO68" s="13">
        <v>0</v>
      </c>
      <c r="AP68" s="13">
        <v>0</v>
      </c>
      <c r="AQ68" s="13">
        <v>0</v>
      </c>
      <c r="AR68" s="446"/>
      <c r="AS68" s="446"/>
      <c r="AT68" s="446"/>
      <c r="AU68" s="446"/>
      <c r="AV68" s="453"/>
      <c r="AW68" s="453"/>
      <c r="AX68" s="453"/>
      <c r="AY68" s="453"/>
      <c r="AZ68" s="461"/>
      <c r="BA68" s="461"/>
      <c r="BB68" s="461"/>
      <c r="BC68" s="461"/>
      <c r="BD68" s="468"/>
      <c r="BE68" s="468"/>
      <c r="BF68" s="468"/>
      <c r="BG68" s="468"/>
      <c r="BH68" s="475"/>
      <c r="BI68" s="475"/>
      <c r="BJ68" s="475"/>
      <c r="BK68" s="475"/>
      <c r="BM68" s="28"/>
      <c r="BN68" s="430"/>
      <c r="BO68" s="430"/>
      <c r="BP68" s="430"/>
      <c r="BQ68" s="430"/>
      <c r="BR68" s="430"/>
      <c r="BS68" s="430"/>
      <c r="BT68" s="430"/>
      <c r="BU68" s="430"/>
      <c r="BV68" s="430"/>
      <c r="BW68" s="430"/>
      <c r="BX68" s="430"/>
      <c r="BY68" s="430"/>
      <c r="BZ68" s="430"/>
      <c r="CA68" s="429"/>
      <c r="CB68" s="429"/>
      <c r="CC68" s="429"/>
      <c r="CD68" s="429"/>
      <c r="CE68" s="429"/>
      <c r="CF68" s="429"/>
      <c r="CG68" s="429"/>
      <c r="CH68" s="429"/>
    </row>
    <row r="69" spans="1:86" ht="14.1" customHeight="1">
      <c r="A69" s="192" t="s">
        <v>105</v>
      </c>
      <c r="B69" s="157">
        <v>0</v>
      </c>
      <c r="C69" s="157">
        <v>0</v>
      </c>
      <c r="D69" s="157">
        <v>0</v>
      </c>
      <c r="E69" s="157">
        <v>0</v>
      </c>
      <c r="F69" s="157">
        <v>0</v>
      </c>
      <c r="G69" s="157">
        <v>0</v>
      </c>
      <c r="H69" s="157">
        <v>0</v>
      </c>
      <c r="I69" s="157">
        <v>0</v>
      </c>
      <c r="J69" s="157">
        <v>0</v>
      </c>
      <c r="K69" s="157">
        <v>0</v>
      </c>
      <c r="L69" s="157">
        <v>0</v>
      </c>
      <c r="M69" s="157">
        <v>30.192299999999999</v>
      </c>
      <c r="N69" s="157">
        <v>37.628</v>
      </c>
      <c r="O69" s="192" t="s">
        <v>105</v>
      </c>
      <c r="P69" s="157">
        <v>37.572106039779996</v>
      </c>
      <c r="Q69" s="157">
        <v>42.047343857710004</v>
      </c>
      <c r="R69" s="157">
        <v>38.580632208189996</v>
      </c>
      <c r="S69" s="157">
        <v>36.197882435379995</v>
      </c>
      <c r="T69" s="12">
        <v>35.665855765069999</v>
      </c>
      <c r="U69" s="12">
        <v>195.87362137084</v>
      </c>
      <c r="V69" s="12">
        <v>199.36041684183999</v>
      </c>
      <c r="W69" s="12">
        <v>67.420100112820009</v>
      </c>
      <c r="X69" s="12">
        <v>137.66999999999999</v>
      </c>
      <c r="Y69" s="12">
        <v>307.28129999999999</v>
      </c>
      <c r="Z69" s="12">
        <v>336.98122884904001</v>
      </c>
      <c r="AA69" s="12">
        <v>380.60890000000001</v>
      </c>
      <c r="AB69" s="192" t="s">
        <v>105</v>
      </c>
      <c r="AC69" s="13">
        <v>0</v>
      </c>
      <c r="AD69" s="13">
        <v>0</v>
      </c>
      <c r="AE69" s="13">
        <v>0</v>
      </c>
      <c r="AF69" s="1027">
        <v>0</v>
      </c>
      <c r="AG69" s="1027">
        <v>0</v>
      </c>
      <c r="AH69" s="1027">
        <v>0</v>
      </c>
      <c r="AI69" s="1027">
        <v>0</v>
      </c>
      <c r="AJ69" s="1028">
        <v>0</v>
      </c>
      <c r="AK69" s="1027">
        <v>0</v>
      </c>
      <c r="AL69" s="1027">
        <v>0</v>
      </c>
      <c r="AM69" s="1029">
        <v>0</v>
      </c>
      <c r="AN69" s="13">
        <v>0</v>
      </c>
      <c r="AO69" s="13">
        <v>0</v>
      </c>
      <c r="AP69" s="13">
        <v>0</v>
      </c>
      <c r="AQ69" s="13">
        <v>0</v>
      </c>
      <c r="AR69" s="446"/>
      <c r="AS69" s="446"/>
      <c r="AT69" s="446"/>
      <c r="AU69" s="446"/>
      <c r="AV69" s="453"/>
      <c r="AW69" s="453"/>
      <c r="AX69" s="453"/>
      <c r="AY69" s="453"/>
      <c r="AZ69" s="461"/>
      <c r="BA69" s="461"/>
      <c r="BB69" s="461"/>
      <c r="BC69" s="461"/>
      <c r="BD69" s="468"/>
      <c r="BE69" s="468"/>
      <c r="BF69" s="468"/>
      <c r="BG69" s="468"/>
      <c r="BH69" s="475"/>
      <c r="BI69" s="475"/>
      <c r="BJ69" s="475"/>
      <c r="BK69" s="475"/>
      <c r="BM69" s="28"/>
      <c r="BN69" s="430"/>
      <c r="BO69" s="430"/>
      <c r="BP69" s="430"/>
      <c r="BQ69" s="430"/>
      <c r="BR69" s="430"/>
      <c r="BS69" s="430"/>
      <c r="BT69" s="430"/>
      <c r="BU69" s="430"/>
      <c r="BV69" s="430"/>
      <c r="BW69" s="430"/>
      <c r="BX69" s="430"/>
      <c r="BY69" s="430"/>
      <c r="BZ69" s="430"/>
      <c r="CA69" s="429"/>
      <c r="CB69" s="429"/>
      <c r="CC69" s="429"/>
      <c r="CD69" s="429"/>
      <c r="CE69" s="429"/>
      <c r="CF69" s="429"/>
      <c r="CG69" s="429"/>
      <c r="CH69" s="429"/>
    </row>
    <row r="70" spans="1:86" ht="14.1" customHeight="1">
      <c r="A70" s="192" t="s">
        <v>106</v>
      </c>
      <c r="B70" s="157">
        <v>0</v>
      </c>
      <c r="C70" s="157">
        <v>0</v>
      </c>
      <c r="D70" s="157">
        <v>0</v>
      </c>
      <c r="E70" s="157">
        <v>0</v>
      </c>
      <c r="F70" s="157">
        <v>0</v>
      </c>
      <c r="G70" s="157">
        <v>0</v>
      </c>
      <c r="H70" s="157">
        <v>0</v>
      </c>
      <c r="I70" s="157">
        <v>0</v>
      </c>
      <c r="J70" s="157">
        <v>0</v>
      </c>
      <c r="K70" s="157">
        <v>0</v>
      </c>
      <c r="L70" s="157">
        <v>0</v>
      </c>
      <c r="M70" s="157" t="s">
        <v>47</v>
      </c>
      <c r="N70" s="157" t="s">
        <v>47</v>
      </c>
      <c r="O70" s="192" t="s">
        <v>106</v>
      </c>
      <c r="P70" s="157">
        <v>0</v>
      </c>
      <c r="Q70" s="157">
        <v>0</v>
      </c>
      <c r="R70" s="157">
        <v>0</v>
      </c>
      <c r="S70" s="157">
        <v>0</v>
      </c>
      <c r="T70" s="12">
        <v>0</v>
      </c>
      <c r="U70" s="12">
        <v>0</v>
      </c>
      <c r="V70" s="12">
        <v>0</v>
      </c>
      <c r="W70" s="15">
        <v>0</v>
      </c>
      <c r="X70" s="15">
        <v>0</v>
      </c>
      <c r="Y70" s="15">
        <v>0</v>
      </c>
      <c r="Z70" s="15">
        <v>0</v>
      </c>
      <c r="AA70" s="15">
        <v>0</v>
      </c>
      <c r="AB70" s="192" t="s">
        <v>106</v>
      </c>
      <c r="AC70" s="13">
        <v>0</v>
      </c>
      <c r="AD70" s="13">
        <v>0</v>
      </c>
      <c r="AE70" s="13">
        <v>0</v>
      </c>
      <c r="AF70" s="1027">
        <v>0</v>
      </c>
      <c r="AG70" s="1027">
        <v>0</v>
      </c>
      <c r="AH70" s="1027">
        <v>0</v>
      </c>
      <c r="AI70" s="1027">
        <v>0</v>
      </c>
      <c r="AJ70" s="1028">
        <v>0</v>
      </c>
      <c r="AK70" s="1027">
        <v>0</v>
      </c>
      <c r="AL70" s="1027">
        <v>0</v>
      </c>
      <c r="AM70" s="1029">
        <v>0</v>
      </c>
      <c r="AN70" s="13">
        <v>0</v>
      </c>
      <c r="AO70" s="13">
        <v>0</v>
      </c>
      <c r="AP70" s="13">
        <v>0</v>
      </c>
      <c r="AQ70" s="13">
        <v>0</v>
      </c>
      <c r="AR70" s="446"/>
      <c r="AS70" s="446"/>
      <c r="AT70" s="446"/>
      <c r="AU70" s="446"/>
      <c r="AV70" s="453"/>
      <c r="AW70" s="453"/>
      <c r="AX70" s="453"/>
      <c r="AY70" s="453"/>
      <c r="AZ70" s="461"/>
      <c r="BA70" s="461"/>
      <c r="BB70" s="461"/>
      <c r="BC70" s="461"/>
      <c r="BD70" s="468"/>
      <c r="BE70" s="468"/>
      <c r="BF70" s="468"/>
      <c r="BG70" s="468"/>
      <c r="BH70" s="475"/>
      <c r="BI70" s="475"/>
      <c r="BJ70" s="475"/>
      <c r="BK70" s="475"/>
      <c r="BM70" s="28"/>
      <c r="BN70" s="430"/>
      <c r="BO70" s="430"/>
      <c r="BP70" s="430"/>
      <c r="BQ70" s="430"/>
      <c r="BR70" s="430"/>
      <c r="BS70" s="430"/>
      <c r="BT70" s="430"/>
      <c r="BU70" s="430"/>
      <c r="BV70" s="430"/>
      <c r="BW70" s="430"/>
      <c r="BX70" s="430"/>
      <c r="BY70" s="430"/>
      <c r="BZ70" s="430"/>
      <c r="CA70" s="429"/>
      <c r="CB70" s="429"/>
      <c r="CC70" s="429"/>
      <c r="CD70" s="429"/>
      <c r="CE70" s="429"/>
      <c r="CF70" s="429"/>
      <c r="CG70" s="429"/>
      <c r="CH70" s="429"/>
    </row>
    <row r="71" spans="1:86" ht="14.1" customHeight="1">
      <c r="A71" s="191" t="s">
        <v>107</v>
      </c>
      <c r="B71" s="157">
        <v>0</v>
      </c>
      <c r="C71" s="157">
        <v>0</v>
      </c>
      <c r="D71" s="157">
        <v>0</v>
      </c>
      <c r="E71" s="157">
        <v>0</v>
      </c>
      <c r="F71" s="157">
        <v>0</v>
      </c>
      <c r="G71" s="157">
        <v>0</v>
      </c>
      <c r="H71" s="157">
        <v>0</v>
      </c>
      <c r="I71" s="157">
        <v>0</v>
      </c>
      <c r="J71" s="157">
        <v>0</v>
      </c>
      <c r="K71" s="157">
        <v>0</v>
      </c>
      <c r="L71" s="157">
        <v>0</v>
      </c>
      <c r="M71" s="157">
        <v>2.2000000000000001E-3</v>
      </c>
      <c r="N71" s="157">
        <v>6.7000000000000002E-3</v>
      </c>
      <c r="O71" s="191" t="s">
        <v>107</v>
      </c>
      <c r="P71" s="157">
        <v>2.1918900299999996E-3</v>
      </c>
      <c r="Q71" s="157">
        <v>1.685490613E-2</v>
      </c>
      <c r="R71" s="157">
        <v>1.5747303760000001E-2</v>
      </c>
      <c r="S71" s="157">
        <v>1.5036228869999998E-2</v>
      </c>
      <c r="T71" s="12">
        <v>1.8177915919999999E-2</v>
      </c>
      <c r="U71" s="12">
        <v>0.21221880197000001</v>
      </c>
      <c r="V71" s="12">
        <v>4.4455916369999994E-2</v>
      </c>
      <c r="W71" s="12">
        <v>9.5538860410000009E-2</v>
      </c>
      <c r="X71" s="12">
        <v>0</v>
      </c>
      <c r="Y71" s="12">
        <v>0</v>
      </c>
      <c r="Z71" s="12">
        <v>0</v>
      </c>
      <c r="AA71" s="12">
        <v>0</v>
      </c>
      <c r="AB71" s="191" t="s">
        <v>107</v>
      </c>
      <c r="AC71" s="13">
        <v>0</v>
      </c>
      <c r="AD71" s="13">
        <v>0</v>
      </c>
      <c r="AE71" s="13">
        <v>0</v>
      </c>
      <c r="AF71" s="1027">
        <v>0</v>
      </c>
      <c r="AG71" s="1027">
        <v>0</v>
      </c>
      <c r="AH71" s="1027">
        <v>0</v>
      </c>
      <c r="AI71" s="1027">
        <v>0</v>
      </c>
      <c r="AJ71" s="1028">
        <v>0</v>
      </c>
      <c r="AK71" s="1027">
        <v>0</v>
      </c>
      <c r="AL71" s="1027">
        <v>0</v>
      </c>
      <c r="AM71" s="1029">
        <v>0</v>
      </c>
      <c r="AN71" s="13">
        <v>0</v>
      </c>
      <c r="AO71" s="13">
        <v>0</v>
      </c>
      <c r="AP71" s="13">
        <v>0</v>
      </c>
      <c r="AQ71" s="13">
        <v>0</v>
      </c>
      <c r="AR71" s="446"/>
      <c r="AS71" s="446"/>
      <c r="AT71" s="446"/>
      <c r="AU71" s="446"/>
      <c r="AV71" s="453"/>
      <c r="AW71" s="453"/>
      <c r="AX71" s="453"/>
      <c r="AY71" s="453"/>
      <c r="AZ71" s="461"/>
      <c r="BA71" s="461"/>
      <c r="BB71" s="461"/>
      <c r="BC71" s="461"/>
      <c r="BD71" s="468"/>
      <c r="BE71" s="468"/>
      <c r="BF71" s="468"/>
      <c r="BG71" s="468"/>
      <c r="BH71" s="475"/>
      <c r="BI71" s="475"/>
      <c r="BJ71" s="475"/>
      <c r="BK71" s="475"/>
      <c r="BM71" s="28"/>
      <c r="BN71" s="430"/>
      <c r="BO71" s="430"/>
      <c r="BP71" s="430"/>
      <c r="BQ71" s="430"/>
      <c r="BR71" s="430"/>
      <c r="BS71" s="430"/>
      <c r="BT71" s="430"/>
      <c r="BU71" s="430"/>
      <c r="BV71" s="430"/>
      <c r="BW71" s="430"/>
      <c r="BX71" s="430"/>
      <c r="BY71" s="430"/>
      <c r="BZ71" s="430"/>
      <c r="CA71" s="429"/>
      <c r="CB71" s="429"/>
      <c r="CC71" s="429"/>
      <c r="CD71" s="429"/>
      <c r="CE71" s="429"/>
      <c r="CF71" s="429"/>
      <c r="CG71" s="429"/>
      <c r="CH71" s="429"/>
    </row>
    <row r="72" spans="1:86" ht="14.1" customHeight="1">
      <c r="A72" s="192" t="s">
        <v>108</v>
      </c>
      <c r="B72" s="157">
        <v>0</v>
      </c>
      <c r="C72" s="157">
        <v>0</v>
      </c>
      <c r="D72" s="157">
        <v>0</v>
      </c>
      <c r="E72" s="157">
        <v>0</v>
      </c>
      <c r="F72" s="157">
        <v>0</v>
      </c>
      <c r="G72" s="157">
        <v>0</v>
      </c>
      <c r="H72" s="157">
        <v>0</v>
      </c>
      <c r="I72" s="157">
        <v>0</v>
      </c>
      <c r="J72" s="157">
        <v>0</v>
      </c>
      <c r="K72" s="157">
        <v>0</v>
      </c>
      <c r="L72" s="157">
        <v>0</v>
      </c>
      <c r="M72" s="157" t="s">
        <v>47</v>
      </c>
      <c r="N72" s="157" t="s">
        <v>47</v>
      </c>
      <c r="O72" s="192" t="s">
        <v>108</v>
      </c>
      <c r="P72" s="157">
        <v>0</v>
      </c>
      <c r="Q72" s="157">
        <v>0</v>
      </c>
      <c r="R72" s="157">
        <v>0</v>
      </c>
      <c r="S72" s="157">
        <v>0</v>
      </c>
      <c r="T72" s="12">
        <v>0</v>
      </c>
      <c r="U72" s="12">
        <v>0</v>
      </c>
      <c r="V72" s="12">
        <v>0</v>
      </c>
      <c r="W72" s="15">
        <v>0</v>
      </c>
      <c r="X72" s="15">
        <v>0</v>
      </c>
      <c r="Y72" s="15">
        <v>0</v>
      </c>
      <c r="Z72" s="15">
        <v>0</v>
      </c>
      <c r="AA72" s="15">
        <v>0</v>
      </c>
      <c r="AB72" s="192" t="s">
        <v>108</v>
      </c>
      <c r="AC72" s="13">
        <v>0</v>
      </c>
      <c r="AD72" s="13">
        <v>0</v>
      </c>
      <c r="AE72" s="13">
        <v>0</v>
      </c>
      <c r="AF72" s="1027">
        <v>0</v>
      </c>
      <c r="AG72" s="1027">
        <v>0</v>
      </c>
      <c r="AH72" s="1027">
        <v>0</v>
      </c>
      <c r="AI72" s="1027">
        <v>0</v>
      </c>
      <c r="AJ72" s="1028">
        <v>0</v>
      </c>
      <c r="AK72" s="1027">
        <v>0</v>
      </c>
      <c r="AL72" s="1027">
        <v>0</v>
      </c>
      <c r="AM72" s="1029">
        <v>0</v>
      </c>
      <c r="AN72" s="13">
        <v>0</v>
      </c>
      <c r="AO72" s="13">
        <v>0</v>
      </c>
      <c r="AP72" s="13">
        <v>0</v>
      </c>
      <c r="AQ72" s="13">
        <v>0</v>
      </c>
      <c r="AR72" s="446"/>
      <c r="AS72" s="446"/>
      <c r="AT72" s="446"/>
      <c r="AU72" s="446"/>
      <c r="AV72" s="453"/>
      <c r="AW72" s="453"/>
      <c r="AX72" s="453"/>
      <c r="AY72" s="453"/>
      <c r="AZ72" s="461"/>
      <c r="BA72" s="461"/>
      <c r="BB72" s="461"/>
      <c r="BC72" s="461"/>
      <c r="BD72" s="468"/>
      <c r="BE72" s="468"/>
      <c r="BF72" s="468"/>
      <c r="BG72" s="468"/>
      <c r="BH72" s="475"/>
      <c r="BI72" s="475"/>
      <c r="BJ72" s="475"/>
      <c r="BK72" s="475"/>
      <c r="BM72" s="28"/>
      <c r="BN72" s="430"/>
      <c r="BO72" s="430"/>
      <c r="BP72" s="430"/>
      <c r="BQ72" s="430"/>
      <c r="BR72" s="430"/>
      <c r="BS72" s="430"/>
      <c r="BT72" s="430"/>
      <c r="BU72" s="430"/>
      <c r="BV72" s="430"/>
      <c r="BW72" s="430"/>
      <c r="BX72" s="430"/>
      <c r="BY72" s="430"/>
      <c r="BZ72" s="430"/>
      <c r="CA72" s="429"/>
      <c r="CB72" s="429"/>
      <c r="CC72" s="429"/>
      <c r="CD72" s="429"/>
      <c r="CE72" s="429"/>
      <c r="CF72" s="429"/>
      <c r="CG72" s="429"/>
      <c r="CH72" s="429"/>
    </row>
    <row r="73" spans="1:86" ht="14.1" customHeight="1">
      <c r="A73" s="192" t="s">
        <v>109</v>
      </c>
      <c r="B73" s="157">
        <v>0</v>
      </c>
      <c r="C73" s="157">
        <v>0</v>
      </c>
      <c r="D73" s="157">
        <v>0</v>
      </c>
      <c r="E73" s="157">
        <v>0</v>
      </c>
      <c r="F73" s="157">
        <v>0</v>
      </c>
      <c r="G73" s="157">
        <v>0</v>
      </c>
      <c r="H73" s="157">
        <v>0</v>
      </c>
      <c r="I73" s="157">
        <v>0</v>
      </c>
      <c r="J73" s="157">
        <v>0</v>
      </c>
      <c r="K73" s="157">
        <v>0</v>
      </c>
      <c r="L73" s="157">
        <v>0</v>
      </c>
      <c r="M73" s="157">
        <v>1.9E-3</v>
      </c>
      <c r="N73" s="157">
        <v>2.1000000000000003E-3</v>
      </c>
      <c r="O73" s="192" t="s">
        <v>109</v>
      </c>
      <c r="P73" s="157">
        <v>2.1918900299999996E-3</v>
      </c>
      <c r="Q73" s="157">
        <v>2.2318835699999999E-3</v>
      </c>
      <c r="R73" s="157">
        <v>2.1555211100000001E-3</v>
      </c>
      <c r="S73" s="157">
        <v>2.0278680800000001E-3</v>
      </c>
      <c r="T73" s="12">
        <v>2.1123330000000001E-3</v>
      </c>
      <c r="U73" s="12">
        <v>9.1896594999999991E-3</v>
      </c>
      <c r="V73" s="12">
        <v>9.78319385E-3</v>
      </c>
      <c r="W73" s="12">
        <v>2.0319082260000003E-2</v>
      </c>
      <c r="X73" s="12">
        <v>0</v>
      </c>
      <c r="Y73" s="15">
        <v>0</v>
      </c>
      <c r="Z73" s="15">
        <v>0</v>
      </c>
      <c r="AA73" s="15">
        <v>0</v>
      </c>
      <c r="AB73" s="192" t="s">
        <v>109</v>
      </c>
      <c r="AC73" s="13">
        <v>0</v>
      </c>
      <c r="AD73" s="13">
        <v>0</v>
      </c>
      <c r="AE73" s="13">
        <v>0</v>
      </c>
      <c r="AF73" s="1027">
        <v>0</v>
      </c>
      <c r="AG73" s="1027">
        <v>0</v>
      </c>
      <c r="AH73" s="1027">
        <v>0</v>
      </c>
      <c r="AI73" s="1027">
        <v>0</v>
      </c>
      <c r="AJ73" s="1028">
        <v>0</v>
      </c>
      <c r="AK73" s="1027">
        <v>0</v>
      </c>
      <c r="AL73" s="1027">
        <v>0</v>
      </c>
      <c r="AM73" s="1029">
        <v>0</v>
      </c>
      <c r="AN73" s="13">
        <v>0</v>
      </c>
      <c r="AO73" s="13">
        <v>0</v>
      </c>
      <c r="AP73" s="13">
        <v>0</v>
      </c>
      <c r="AQ73" s="13">
        <v>0</v>
      </c>
      <c r="AR73" s="446"/>
      <c r="AS73" s="446"/>
      <c r="AT73" s="446"/>
      <c r="AU73" s="446"/>
      <c r="AV73" s="453"/>
      <c r="AW73" s="453"/>
      <c r="AX73" s="453"/>
      <c r="AY73" s="453"/>
      <c r="AZ73" s="461"/>
      <c r="BA73" s="461"/>
      <c r="BB73" s="461"/>
      <c r="BC73" s="461"/>
      <c r="BD73" s="468"/>
      <c r="BE73" s="468"/>
      <c r="BF73" s="468"/>
      <c r="BG73" s="468"/>
      <c r="BH73" s="475"/>
      <c r="BI73" s="475"/>
      <c r="BJ73" s="475"/>
      <c r="BK73" s="475"/>
      <c r="BM73" s="28"/>
      <c r="BN73" s="430"/>
      <c r="BO73" s="430"/>
      <c r="BP73" s="430"/>
      <c r="BQ73" s="430"/>
      <c r="BR73" s="430"/>
      <c r="BS73" s="430"/>
      <c r="BT73" s="430"/>
      <c r="BU73" s="430"/>
      <c r="BV73" s="430"/>
      <c r="BW73" s="430"/>
      <c r="BX73" s="430"/>
      <c r="BY73" s="430"/>
      <c r="BZ73" s="430"/>
      <c r="CA73" s="429"/>
      <c r="CB73" s="429"/>
      <c r="CC73" s="429"/>
      <c r="CD73" s="429"/>
      <c r="CE73" s="429"/>
      <c r="CF73" s="429"/>
      <c r="CG73" s="429"/>
      <c r="CH73" s="429"/>
    </row>
    <row r="74" spans="1:86" ht="14.1" customHeight="1">
      <c r="A74" s="192" t="s">
        <v>110</v>
      </c>
      <c r="B74" s="157">
        <v>0</v>
      </c>
      <c r="C74" s="157">
        <v>0</v>
      </c>
      <c r="D74" s="157">
        <v>0</v>
      </c>
      <c r="E74" s="157">
        <v>0</v>
      </c>
      <c r="F74" s="157">
        <v>0</v>
      </c>
      <c r="G74" s="157">
        <v>0</v>
      </c>
      <c r="H74" s="157">
        <v>0</v>
      </c>
      <c r="I74" s="157">
        <v>0</v>
      </c>
      <c r="J74" s="157">
        <v>0</v>
      </c>
      <c r="K74" s="157">
        <v>0</v>
      </c>
      <c r="L74" s="157">
        <v>0</v>
      </c>
      <c r="M74" s="157">
        <v>2.9999999999999997E-4</v>
      </c>
      <c r="N74" s="157">
        <v>4.5999999999999999E-3</v>
      </c>
      <c r="O74" s="192" t="s">
        <v>110</v>
      </c>
      <c r="P74" s="157">
        <v>0</v>
      </c>
      <c r="Q74" s="157">
        <v>1.4623022560000001E-2</v>
      </c>
      <c r="R74" s="157">
        <v>1.359178265E-2</v>
      </c>
      <c r="S74" s="157">
        <v>1.300836079E-2</v>
      </c>
      <c r="T74" s="12">
        <v>1.6065582920000002E-2</v>
      </c>
      <c r="U74" s="12">
        <v>0.20302914247000001</v>
      </c>
      <c r="V74" s="12">
        <v>3.4672722519999997E-2</v>
      </c>
      <c r="W74" s="12">
        <v>7.5219778150000013E-2</v>
      </c>
      <c r="X74" s="12">
        <v>0</v>
      </c>
      <c r="Y74" s="15">
        <v>0</v>
      </c>
      <c r="Z74" s="15">
        <v>0</v>
      </c>
      <c r="AA74" s="15">
        <v>0</v>
      </c>
      <c r="AB74" s="192" t="s">
        <v>110</v>
      </c>
      <c r="AC74" s="13">
        <v>0</v>
      </c>
      <c r="AD74" s="13">
        <v>0</v>
      </c>
      <c r="AE74" s="13">
        <v>0</v>
      </c>
      <c r="AF74" s="1027">
        <v>0</v>
      </c>
      <c r="AG74" s="1027">
        <v>0</v>
      </c>
      <c r="AH74" s="1027">
        <v>0</v>
      </c>
      <c r="AI74" s="1027">
        <v>0</v>
      </c>
      <c r="AJ74" s="1028">
        <v>0</v>
      </c>
      <c r="AK74" s="1027">
        <v>0</v>
      </c>
      <c r="AL74" s="1027">
        <v>0</v>
      </c>
      <c r="AM74" s="1029">
        <v>0</v>
      </c>
      <c r="AN74" s="13">
        <v>0</v>
      </c>
      <c r="AO74" s="13">
        <v>0</v>
      </c>
      <c r="AP74" s="13">
        <v>0</v>
      </c>
      <c r="AQ74" s="13">
        <v>0</v>
      </c>
      <c r="AR74" s="446"/>
      <c r="AS74" s="446"/>
      <c r="AT74" s="446"/>
      <c r="AU74" s="446"/>
      <c r="AV74" s="453"/>
      <c r="AW74" s="453"/>
      <c r="AX74" s="453"/>
      <c r="AY74" s="453"/>
      <c r="AZ74" s="461"/>
      <c r="BA74" s="461"/>
      <c r="BB74" s="461"/>
      <c r="BC74" s="461"/>
      <c r="BD74" s="468"/>
      <c r="BE74" s="468"/>
      <c r="BF74" s="468"/>
      <c r="BG74" s="468"/>
      <c r="BH74" s="475"/>
      <c r="BI74" s="475"/>
      <c r="BJ74" s="475"/>
      <c r="BK74" s="475"/>
      <c r="BM74" s="28"/>
      <c r="BN74" s="430"/>
      <c r="BO74" s="430"/>
      <c r="BP74" s="430"/>
      <c r="BQ74" s="430"/>
      <c r="BR74" s="430"/>
      <c r="BS74" s="430"/>
      <c r="BT74" s="430"/>
      <c r="BU74" s="430"/>
      <c r="BV74" s="430"/>
      <c r="BW74" s="430"/>
      <c r="BX74" s="430"/>
      <c r="BY74" s="430"/>
      <c r="BZ74" s="430"/>
      <c r="CA74" s="429"/>
      <c r="CB74" s="429"/>
      <c r="CC74" s="429"/>
      <c r="CD74" s="429"/>
      <c r="CE74" s="429"/>
      <c r="CF74" s="429"/>
      <c r="CG74" s="429"/>
      <c r="CH74" s="429"/>
    </row>
    <row r="75" spans="1:86" ht="14.1" customHeight="1">
      <c r="A75" s="191" t="s">
        <v>111</v>
      </c>
      <c r="B75" s="157">
        <v>0</v>
      </c>
      <c r="C75" s="157">
        <v>0</v>
      </c>
      <c r="D75" s="157">
        <v>0</v>
      </c>
      <c r="E75" s="157">
        <v>0</v>
      </c>
      <c r="F75" s="157">
        <v>0</v>
      </c>
      <c r="G75" s="157">
        <v>0</v>
      </c>
      <c r="H75" s="157">
        <v>0</v>
      </c>
      <c r="I75" s="157">
        <v>0</v>
      </c>
      <c r="J75" s="157">
        <v>0</v>
      </c>
      <c r="K75" s="157">
        <v>0</v>
      </c>
      <c r="L75" s="157">
        <v>0</v>
      </c>
      <c r="M75" s="157">
        <v>1E-4</v>
      </c>
      <c r="N75" s="157">
        <v>1E-4</v>
      </c>
      <c r="O75" s="191" t="s">
        <v>111</v>
      </c>
      <c r="P75" s="157">
        <v>7.420730000000001E-5</v>
      </c>
      <c r="Q75" s="157">
        <v>7.420730000000001E-5</v>
      </c>
      <c r="R75" s="157">
        <v>7.420730000000001E-5</v>
      </c>
      <c r="S75" s="157">
        <v>7.420730000000001E-5</v>
      </c>
      <c r="T75" s="12">
        <v>7.420730000000001E-5</v>
      </c>
      <c r="U75" s="12">
        <v>7.420730000000001E-5</v>
      </c>
      <c r="V75" s="12">
        <v>7.420730000000001E-5</v>
      </c>
      <c r="W75" s="12">
        <v>7.420730000000001E-5</v>
      </c>
      <c r="X75" s="12">
        <v>0</v>
      </c>
      <c r="Y75" s="12">
        <v>0</v>
      </c>
      <c r="Z75" s="12">
        <v>7.420730000000001E-5</v>
      </c>
      <c r="AA75" s="12">
        <v>0</v>
      </c>
      <c r="AB75" s="191" t="s">
        <v>111</v>
      </c>
      <c r="AC75" s="13">
        <v>7.420730000000001E-5</v>
      </c>
      <c r="AD75" s="13">
        <v>0</v>
      </c>
      <c r="AE75" s="13">
        <v>0</v>
      </c>
      <c r="AF75" s="1027">
        <v>0</v>
      </c>
      <c r="AG75" s="1027">
        <v>0</v>
      </c>
      <c r="AH75" s="1027">
        <v>0</v>
      </c>
      <c r="AI75" s="1027">
        <v>0</v>
      </c>
      <c r="AJ75" s="1028">
        <v>0</v>
      </c>
      <c r="AK75" s="1027">
        <v>0</v>
      </c>
      <c r="AL75" s="1027">
        <v>0</v>
      </c>
      <c r="AM75" s="1029">
        <v>0</v>
      </c>
      <c r="AN75" s="13">
        <v>0</v>
      </c>
      <c r="AO75" s="13">
        <v>0</v>
      </c>
      <c r="AP75" s="13">
        <v>0</v>
      </c>
      <c r="AQ75" s="13">
        <v>0</v>
      </c>
      <c r="AR75" s="446"/>
      <c r="AS75" s="446"/>
      <c r="AT75" s="446"/>
      <c r="AU75" s="446"/>
      <c r="AV75" s="453"/>
      <c r="AW75" s="453"/>
      <c r="AX75" s="453"/>
      <c r="AY75" s="453"/>
      <c r="AZ75" s="461"/>
      <c r="BA75" s="461"/>
      <c r="BB75" s="461"/>
      <c r="BC75" s="461"/>
      <c r="BD75" s="468"/>
      <c r="BE75" s="468"/>
      <c r="BF75" s="468"/>
      <c r="BG75" s="468"/>
      <c r="BH75" s="475"/>
      <c r="BI75" s="475"/>
      <c r="BJ75" s="475"/>
      <c r="BK75" s="475"/>
      <c r="BM75" s="28"/>
      <c r="BN75" s="430"/>
      <c r="BO75" s="430"/>
      <c r="BP75" s="430"/>
      <c r="BQ75" s="430"/>
      <c r="BR75" s="430"/>
      <c r="BS75" s="430"/>
      <c r="BT75" s="430"/>
      <c r="BU75" s="430"/>
      <c r="BV75" s="430"/>
      <c r="BW75" s="430"/>
      <c r="BX75" s="430"/>
      <c r="BY75" s="430"/>
      <c r="BZ75" s="430"/>
      <c r="CA75" s="429"/>
      <c r="CB75" s="429"/>
      <c r="CC75" s="429"/>
      <c r="CD75" s="429"/>
      <c r="CE75" s="429"/>
      <c r="CF75" s="429"/>
      <c r="CG75" s="429"/>
      <c r="CH75" s="429"/>
    </row>
    <row r="76" spans="1:86" ht="14.1" customHeight="1">
      <c r="A76" s="191" t="s">
        <v>112</v>
      </c>
      <c r="B76" s="157">
        <v>0</v>
      </c>
      <c r="C76" s="157">
        <v>0</v>
      </c>
      <c r="D76" s="157">
        <v>0</v>
      </c>
      <c r="E76" s="157">
        <v>0</v>
      </c>
      <c r="F76" s="157">
        <v>0</v>
      </c>
      <c r="G76" s="157">
        <v>0</v>
      </c>
      <c r="H76" s="157">
        <v>0</v>
      </c>
      <c r="I76" s="157">
        <v>0</v>
      </c>
      <c r="J76" s="157">
        <v>0</v>
      </c>
      <c r="K76" s="157">
        <v>0</v>
      </c>
      <c r="L76" s="157">
        <v>0</v>
      </c>
      <c r="M76" s="157">
        <v>36.451599999999999</v>
      </c>
      <c r="N76" s="157">
        <v>51.028199999999998</v>
      </c>
      <c r="O76" s="191" t="s">
        <v>112</v>
      </c>
      <c r="P76" s="157">
        <v>58.781703206659998</v>
      </c>
      <c r="Q76" s="157">
        <v>54.359703176010001</v>
      </c>
      <c r="R76" s="157">
        <v>51.651661515250005</v>
      </c>
      <c r="S76" s="157">
        <v>36.504159937570002</v>
      </c>
      <c r="T76" s="12">
        <v>34.918772376180002</v>
      </c>
      <c r="U76" s="12">
        <v>35.300340762110004</v>
      </c>
      <c r="V76" s="12">
        <v>145.62968221173</v>
      </c>
      <c r="W76" s="12">
        <v>12.89396448395</v>
      </c>
      <c r="X76" s="12">
        <v>11.890099999999999</v>
      </c>
      <c r="Y76" s="12">
        <v>113.97520000000002</v>
      </c>
      <c r="Z76" s="12">
        <v>75.903326872839997</v>
      </c>
      <c r="AA76" s="12">
        <v>8.3948999999999998</v>
      </c>
      <c r="AB76" s="191" t="s">
        <v>112</v>
      </c>
      <c r="AC76" s="13">
        <v>442.85997314432001</v>
      </c>
      <c r="AD76" s="13">
        <v>130.11228092440999</v>
      </c>
      <c r="AE76" s="13">
        <v>15.44676445721</v>
      </c>
      <c r="AF76" s="1027">
        <v>16.559835856000003</v>
      </c>
      <c r="AG76" s="1027">
        <v>12.487574968060001</v>
      </c>
      <c r="AH76" s="1027">
        <v>11.679636314469999</v>
      </c>
      <c r="AI76" s="1027">
        <v>658.31369203912004</v>
      </c>
      <c r="AJ76" s="1028">
        <v>90.764318569430003</v>
      </c>
      <c r="AK76" s="1027">
        <v>405.90814779240998</v>
      </c>
      <c r="AL76" s="1027">
        <v>701.25351026182989</v>
      </c>
      <c r="AM76" s="1029">
        <v>924.17014529753999</v>
      </c>
      <c r="AN76" s="13">
        <v>162.03041303638</v>
      </c>
      <c r="AO76" s="13">
        <v>514.72361172105002</v>
      </c>
      <c r="AP76" s="13">
        <v>675.5597175546601</v>
      </c>
      <c r="AQ76" s="13">
        <v>611.88416201142002</v>
      </c>
      <c r="AR76" s="446"/>
      <c r="AS76" s="446"/>
      <c r="AT76" s="446"/>
      <c r="AU76" s="446"/>
      <c r="AV76" s="453"/>
      <c r="AW76" s="453"/>
      <c r="AX76" s="453"/>
      <c r="AY76" s="453"/>
      <c r="AZ76" s="461"/>
      <c r="BA76" s="461"/>
      <c r="BB76" s="461"/>
      <c r="BC76" s="461"/>
      <c r="BD76" s="468"/>
      <c r="BE76" s="468"/>
      <c r="BF76" s="468"/>
      <c r="BG76" s="468"/>
      <c r="BH76" s="475"/>
      <c r="BI76" s="475"/>
      <c r="BJ76" s="475"/>
      <c r="BK76" s="475"/>
      <c r="BM76" s="28"/>
      <c r="BN76" s="430"/>
      <c r="BO76" s="430"/>
      <c r="BP76" s="430"/>
      <c r="BQ76" s="430"/>
      <c r="BR76" s="430"/>
      <c r="BS76" s="430"/>
      <c r="BT76" s="430"/>
      <c r="BU76" s="430"/>
      <c r="BV76" s="430"/>
      <c r="BW76" s="430"/>
      <c r="BX76" s="430"/>
      <c r="BY76" s="430"/>
      <c r="BZ76" s="430"/>
      <c r="CA76" s="429"/>
      <c r="CB76" s="429"/>
      <c r="CC76" s="429"/>
      <c r="CD76" s="429"/>
      <c r="CE76" s="429"/>
      <c r="CF76" s="429"/>
      <c r="CG76" s="429"/>
      <c r="CH76" s="429"/>
    </row>
    <row r="77" spans="1:86" ht="14.1" customHeight="1">
      <c r="A77" s="192" t="s">
        <v>113</v>
      </c>
      <c r="B77" s="157">
        <v>0</v>
      </c>
      <c r="C77" s="157">
        <v>0</v>
      </c>
      <c r="D77" s="157">
        <v>0</v>
      </c>
      <c r="E77" s="157">
        <v>0</v>
      </c>
      <c r="F77" s="157">
        <v>0</v>
      </c>
      <c r="G77" s="157">
        <v>0</v>
      </c>
      <c r="H77" s="157">
        <v>0</v>
      </c>
      <c r="I77" s="157">
        <v>0</v>
      </c>
      <c r="J77" s="157">
        <v>0</v>
      </c>
      <c r="K77" s="157">
        <v>0</v>
      </c>
      <c r="L77" s="157">
        <v>0</v>
      </c>
      <c r="M77" s="157">
        <v>1.4675</v>
      </c>
      <c r="N77" s="157">
        <v>1.5497999999999998</v>
      </c>
      <c r="O77" s="192" t="s">
        <v>113</v>
      </c>
      <c r="P77" s="157">
        <v>6.5935348828300002</v>
      </c>
      <c r="Q77" s="157">
        <v>8.4969669708199991</v>
      </c>
      <c r="R77" s="157">
        <v>5.9558703020699992</v>
      </c>
      <c r="S77" s="157">
        <v>2.6276845200799999</v>
      </c>
      <c r="T77" s="12">
        <v>2.70650741118</v>
      </c>
      <c r="U77" s="12">
        <v>18.34823279818</v>
      </c>
      <c r="V77" s="12">
        <v>24.782670484699999</v>
      </c>
      <c r="W77" s="12">
        <v>1.03021039602</v>
      </c>
      <c r="X77" s="12">
        <v>5.5436999999999994</v>
      </c>
      <c r="Y77" s="12">
        <v>4.7953000000000001</v>
      </c>
      <c r="Z77" s="12">
        <v>7.6689999999999996</v>
      </c>
      <c r="AA77" s="12">
        <v>4.9483999999999995</v>
      </c>
      <c r="AB77" s="192" t="s">
        <v>113</v>
      </c>
      <c r="AC77" s="13">
        <v>0</v>
      </c>
      <c r="AD77" s="13">
        <v>0</v>
      </c>
      <c r="AE77" s="13">
        <v>0</v>
      </c>
      <c r="AF77" s="1027">
        <v>0</v>
      </c>
      <c r="AG77" s="1027">
        <v>0</v>
      </c>
      <c r="AH77" s="1027">
        <v>0</v>
      </c>
      <c r="AI77" s="1027">
        <v>0</v>
      </c>
      <c r="AJ77" s="1028">
        <v>0</v>
      </c>
      <c r="AK77" s="1027">
        <v>0</v>
      </c>
      <c r="AL77" s="1027">
        <v>0</v>
      </c>
      <c r="AM77" s="1029">
        <v>0</v>
      </c>
      <c r="AN77" s="13">
        <v>0</v>
      </c>
      <c r="AO77" s="13">
        <v>0</v>
      </c>
      <c r="AP77" s="13">
        <v>0</v>
      </c>
      <c r="AQ77" s="13">
        <v>0</v>
      </c>
      <c r="AR77" s="446"/>
      <c r="AS77" s="446"/>
      <c r="AT77" s="446"/>
      <c r="AU77" s="446"/>
      <c r="AV77" s="453"/>
      <c r="AW77" s="453"/>
      <c r="AX77" s="453"/>
      <c r="AY77" s="453"/>
      <c r="AZ77" s="461"/>
      <c r="BA77" s="461"/>
      <c r="BB77" s="461"/>
      <c r="BC77" s="461"/>
      <c r="BD77" s="468"/>
      <c r="BE77" s="468"/>
      <c r="BF77" s="468"/>
      <c r="BG77" s="468"/>
      <c r="BH77" s="475"/>
      <c r="BI77" s="475"/>
      <c r="BJ77" s="475"/>
      <c r="BK77" s="475"/>
      <c r="BM77" s="28"/>
      <c r="BN77" s="430"/>
      <c r="BO77" s="430"/>
      <c r="BP77" s="430"/>
      <c r="BQ77" s="430"/>
      <c r="BR77" s="430"/>
      <c r="BS77" s="430"/>
      <c r="BT77" s="430"/>
      <c r="BU77" s="430"/>
      <c r="BV77" s="430"/>
      <c r="BW77" s="430"/>
      <c r="BX77" s="430"/>
      <c r="BY77" s="430"/>
      <c r="BZ77" s="430"/>
      <c r="CA77" s="429"/>
      <c r="CB77" s="429"/>
      <c r="CC77" s="429"/>
      <c r="CD77" s="429"/>
      <c r="CE77" s="429"/>
      <c r="CF77" s="429"/>
      <c r="CG77" s="429"/>
      <c r="CH77" s="429"/>
    </row>
    <row r="78" spans="1:86" ht="14.1" customHeight="1">
      <c r="A78" s="194" t="s">
        <v>114</v>
      </c>
      <c r="B78" s="157">
        <v>0</v>
      </c>
      <c r="C78" s="157">
        <v>0</v>
      </c>
      <c r="D78" s="157">
        <v>0</v>
      </c>
      <c r="E78" s="157">
        <v>0</v>
      </c>
      <c r="F78" s="157">
        <v>0</v>
      </c>
      <c r="G78" s="157">
        <v>0</v>
      </c>
      <c r="H78" s="157">
        <v>0</v>
      </c>
      <c r="I78" s="157">
        <v>0</v>
      </c>
      <c r="J78" s="157">
        <v>0</v>
      </c>
      <c r="K78" s="157">
        <v>0</v>
      </c>
      <c r="L78" s="157">
        <v>0</v>
      </c>
      <c r="M78" s="157">
        <v>0.17830000000000001</v>
      </c>
      <c r="N78" s="157">
        <v>0.2838</v>
      </c>
      <c r="O78" s="194" t="s">
        <v>114</v>
      </c>
      <c r="P78" s="157">
        <v>0.22998635344999999</v>
      </c>
      <c r="Q78" s="157">
        <v>0.83194530429000013</v>
      </c>
      <c r="R78" s="157">
        <v>0.30492364854000004</v>
      </c>
      <c r="S78" s="157">
        <v>0.28637992385</v>
      </c>
      <c r="T78" s="12">
        <v>0.21493986939999998</v>
      </c>
      <c r="U78" s="12">
        <v>0.22267823569999998</v>
      </c>
      <c r="V78" s="12">
        <v>1.3058681680699999</v>
      </c>
      <c r="W78" s="12">
        <v>0.24336810275000001</v>
      </c>
      <c r="X78" s="12">
        <v>4.2338999999999993</v>
      </c>
      <c r="Y78" s="12">
        <v>109.1799</v>
      </c>
      <c r="Z78" s="12">
        <v>0.88532687284</v>
      </c>
      <c r="AA78" s="12">
        <v>3.4464999999999995</v>
      </c>
      <c r="AB78" s="194" t="s">
        <v>114</v>
      </c>
      <c r="AC78" s="13">
        <v>425.19229055090005</v>
      </c>
      <c r="AD78" s="13">
        <v>22.409547034229998</v>
      </c>
      <c r="AE78" s="13">
        <v>15.44676445721</v>
      </c>
      <c r="AF78" s="1027">
        <v>16.559835856000003</v>
      </c>
      <c r="AG78" s="1027">
        <v>12.487574968060001</v>
      </c>
      <c r="AH78" s="1027">
        <v>11.679636314469999</v>
      </c>
      <c r="AI78" s="1027">
        <v>658.31369203912004</v>
      </c>
      <c r="AJ78" s="1028">
        <v>84.452892819879992</v>
      </c>
      <c r="AK78" s="1027">
        <v>405.90814779240998</v>
      </c>
      <c r="AL78" s="1027">
        <v>701.25351026182989</v>
      </c>
      <c r="AM78" s="1029">
        <v>924.17014529753999</v>
      </c>
      <c r="AN78" s="13">
        <v>162.03041303638</v>
      </c>
      <c r="AO78" s="13">
        <v>514.72361172105002</v>
      </c>
      <c r="AP78" s="13">
        <v>648.78528918037</v>
      </c>
      <c r="AQ78" s="13">
        <v>611.88416201142002</v>
      </c>
      <c r="AR78" s="446"/>
      <c r="AS78" s="446"/>
      <c r="AT78" s="446"/>
      <c r="AU78" s="446"/>
      <c r="AV78" s="453"/>
      <c r="AW78" s="453"/>
      <c r="AX78" s="453"/>
      <c r="AY78" s="453"/>
      <c r="AZ78" s="461"/>
      <c r="BA78" s="461"/>
      <c r="BB78" s="461"/>
      <c r="BC78" s="461"/>
      <c r="BD78" s="468"/>
      <c r="BE78" s="468"/>
      <c r="BF78" s="468"/>
      <c r="BG78" s="468"/>
      <c r="BH78" s="475"/>
      <c r="BI78" s="475"/>
      <c r="BJ78" s="475"/>
      <c r="BK78" s="475"/>
      <c r="BM78" s="28"/>
      <c r="BN78" s="430"/>
      <c r="BO78" s="430"/>
      <c r="BP78" s="430"/>
      <c r="BQ78" s="430"/>
      <c r="BR78" s="430"/>
      <c r="BS78" s="430"/>
      <c r="BT78" s="430"/>
      <c r="BU78" s="430"/>
      <c r="BV78" s="430"/>
      <c r="BW78" s="430"/>
      <c r="BX78" s="430"/>
      <c r="BY78" s="430"/>
      <c r="BZ78" s="430"/>
      <c r="CA78" s="429"/>
      <c r="CB78" s="429"/>
      <c r="CC78" s="429"/>
      <c r="CD78" s="429"/>
      <c r="CE78" s="429"/>
      <c r="CF78" s="429"/>
      <c r="CG78" s="429"/>
      <c r="CH78" s="429"/>
    </row>
    <row r="79" spans="1:86" ht="15" customHeight="1">
      <c r="A79" s="194" t="s">
        <v>115</v>
      </c>
      <c r="B79" s="157">
        <v>0</v>
      </c>
      <c r="C79" s="157">
        <v>0</v>
      </c>
      <c r="D79" s="157">
        <v>0</v>
      </c>
      <c r="E79" s="157">
        <v>0</v>
      </c>
      <c r="F79" s="157">
        <v>0</v>
      </c>
      <c r="G79" s="157">
        <v>0</v>
      </c>
      <c r="H79" s="157">
        <v>0</v>
      </c>
      <c r="I79" s="157">
        <v>0</v>
      </c>
      <c r="J79" s="157">
        <v>0</v>
      </c>
      <c r="K79" s="157">
        <v>0</v>
      </c>
      <c r="L79" s="157">
        <v>0</v>
      </c>
      <c r="M79" s="157">
        <v>5.5899999999999998E-2</v>
      </c>
      <c r="N79" s="157" t="s">
        <v>47</v>
      </c>
      <c r="O79" s="194" t="s">
        <v>115</v>
      </c>
      <c r="P79" s="157">
        <v>2E-3</v>
      </c>
      <c r="Q79" s="157">
        <v>0.44273200000000001</v>
      </c>
      <c r="R79" s="157">
        <v>0</v>
      </c>
      <c r="S79" s="157">
        <v>0</v>
      </c>
      <c r="T79" s="12">
        <v>0</v>
      </c>
      <c r="U79" s="12">
        <v>0</v>
      </c>
      <c r="V79" s="12">
        <v>0</v>
      </c>
      <c r="W79" s="15">
        <v>0</v>
      </c>
      <c r="X79" s="15">
        <v>0.376</v>
      </c>
      <c r="Y79" s="15">
        <v>0.48599999999999999</v>
      </c>
      <c r="Z79" s="15">
        <v>0</v>
      </c>
      <c r="AA79" s="15">
        <v>0</v>
      </c>
      <c r="AB79" s="194" t="s">
        <v>115</v>
      </c>
      <c r="AC79" s="13">
        <v>0</v>
      </c>
      <c r="AD79" s="13">
        <v>0</v>
      </c>
      <c r="AE79" s="13">
        <v>0</v>
      </c>
      <c r="AF79" s="1027">
        <v>0</v>
      </c>
      <c r="AG79" s="1027">
        <v>0</v>
      </c>
      <c r="AH79" s="1027">
        <v>0</v>
      </c>
      <c r="AI79" s="1027">
        <v>0</v>
      </c>
      <c r="AJ79" s="1028">
        <v>0</v>
      </c>
      <c r="AK79" s="1027">
        <v>0</v>
      </c>
      <c r="AL79" s="1027">
        <v>0</v>
      </c>
      <c r="AM79" s="1029">
        <v>0</v>
      </c>
      <c r="AN79" s="13">
        <v>0</v>
      </c>
      <c r="AO79" s="13">
        <v>0</v>
      </c>
      <c r="AP79" s="13">
        <v>0</v>
      </c>
      <c r="AQ79" s="13">
        <v>0</v>
      </c>
      <c r="AR79" s="446"/>
      <c r="AS79" s="446"/>
      <c r="AT79" s="446"/>
      <c r="AU79" s="446"/>
      <c r="AV79" s="453"/>
      <c r="AW79" s="453"/>
      <c r="AX79" s="453"/>
      <c r="AY79" s="453"/>
      <c r="AZ79" s="461"/>
      <c r="BA79" s="461"/>
      <c r="BB79" s="461"/>
      <c r="BC79" s="461"/>
      <c r="BD79" s="468"/>
      <c r="BE79" s="468"/>
      <c r="BF79" s="468"/>
      <c r="BG79" s="468"/>
      <c r="BH79" s="475"/>
      <c r="BI79" s="475"/>
      <c r="BJ79" s="475"/>
      <c r="BK79" s="475"/>
      <c r="BM79" s="28"/>
      <c r="BN79" s="430"/>
      <c r="BO79" s="430"/>
      <c r="BP79" s="430"/>
      <c r="BQ79" s="430"/>
      <c r="BR79" s="430"/>
      <c r="BS79" s="430"/>
      <c r="BT79" s="430"/>
      <c r="BU79" s="430"/>
      <c r="BV79" s="430"/>
      <c r="BW79" s="430"/>
      <c r="BX79" s="430"/>
      <c r="BY79" s="430"/>
      <c r="BZ79" s="430"/>
      <c r="CA79" s="429"/>
      <c r="CB79" s="429"/>
      <c r="CC79" s="429"/>
      <c r="CD79" s="429"/>
      <c r="CE79" s="429"/>
      <c r="CF79" s="429"/>
      <c r="CG79" s="429"/>
      <c r="CH79" s="429"/>
    </row>
    <row r="80" spans="1:86" ht="14.1" customHeight="1">
      <c r="A80" s="194" t="s">
        <v>116</v>
      </c>
      <c r="B80" s="157">
        <v>0</v>
      </c>
      <c r="C80" s="157">
        <v>0</v>
      </c>
      <c r="D80" s="157">
        <v>0</v>
      </c>
      <c r="E80" s="157">
        <v>0</v>
      </c>
      <c r="F80" s="157">
        <v>0</v>
      </c>
      <c r="G80" s="157">
        <v>0</v>
      </c>
      <c r="H80" s="157">
        <v>0</v>
      </c>
      <c r="I80" s="157">
        <v>0</v>
      </c>
      <c r="J80" s="157">
        <v>0</v>
      </c>
      <c r="K80" s="157">
        <v>0</v>
      </c>
      <c r="L80" s="157">
        <v>0</v>
      </c>
      <c r="M80" s="157">
        <v>9.9099999999999994E-2</v>
      </c>
      <c r="N80" s="157">
        <v>0.1613</v>
      </c>
      <c r="O80" s="194" t="s">
        <v>116</v>
      </c>
      <c r="P80" s="157">
        <v>0.10060271571999999</v>
      </c>
      <c r="Q80" s="157">
        <v>0.13624244755000001</v>
      </c>
      <c r="R80" s="157">
        <v>1.141210831E-2</v>
      </c>
      <c r="S80" s="157">
        <v>7.5640389280000012E-2</v>
      </c>
      <c r="T80" s="12">
        <v>2.2794867599999998E-3</v>
      </c>
      <c r="U80" s="12">
        <v>1.6013636899999998E-3</v>
      </c>
      <c r="V80" s="12">
        <v>1.10896662399</v>
      </c>
      <c r="W80" s="12">
        <v>3.5832497750000004E-2</v>
      </c>
      <c r="X80" s="12">
        <v>3.3910999999999998</v>
      </c>
      <c r="Y80" s="12">
        <v>1.2090999999999998</v>
      </c>
      <c r="Z80" s="12">
        <v>0.45450289537999999</v>
      </c>
      <c r="AA80" s="12">
        <v>3.1431</v>
      </c>
      <c r="AB80" s="194" t="s">
        <v>116</v>
      </c>
      <c r="AC80" s="13">
        <v>2264.40622371161</v>
      </c>
      <c r="AD80" s="13">
        <v>38.344078629110001</v>
      </c>
      <c r="AE80" s="13">
        <v>38.149032482129996</v>
      </c>
      <c r="AF80" s="1027">
        <v>22.660832808470001</v>
      </c>
      <c r="AG80" s="1027">
        <v>6.9912904766499997</v>
      </c>
      <c r="AH80" s="1027">
        <v>46.250089702350003</v>
      </c>
      <c r="AI80" s="1027">
        <v>52.700766014820005</v>
      </c>
      <c r="AJ80" s="1028">
        <v>41.022404508010005</v>
      </c>
      <c r="AK80" s="1027">
        <v>40.469687709950001</v>
      </c>
      <c r="AL80" s="1027">
        <v>2.5626429635599997</v>
      </c>
      <c r="AM80" s="1029">
        <v>30.971271935840001</v>
      </c>
      <c r="AN80" s="13">
        <v>108.84579799735999</v>
      </c>
      <c r="AO80" s="13">
        <v>24.838933999320002</v>
      </c>
      <c r="AP80" s="13">
        <v>82.652853013020007</v>
      </c>
      <c r="AQ80" s="13">
        <v>82.460773341199996</v>
      </c>
      <c r="AR80" s="446"/>
      <c r="AS80" s="446"/>
      <c r="AT80" s="446"/>
      <c r="AU80" s="446"/>
      <c r="AV80" s="453"/>
      <c r="AW80" s="453"/>
      <c r="AX80" s="453"/>
      <c r="AY80" s="453"/>
      <c r="AZ80" s="461"/>
      <c r="BA80" s="461"/>
      <c r="BB80" s="461"/>
      <c r="BC80" s="461"/>
      <c r="BD80" s="468"/>
      <c r="BE80" s="468"/>
      <c r="BF80" s="468"/>
      <c r="BG80" s="468"/>
      <c r="BH80" s="475"/>
      <c r="BI80" s="475"/>
      <c r="BJ80" s="475"/>
      <c r="BK80" s="475"/>
      <c r="BM80" s="28"/>
      <c r="BN80" s="430"/>
      <c r="BO80" s="430"/>
      <c r="BP80" s="430"/>
      <c r="BQ80" s="430"/>
      <c r="BR80" s="430"/>
      <c r="BS80" s="430"/>
      <c r="BT80" s="430"/>
      <c r="BU80" s="430"/>
      <c r="BV80" s="430"/>
      <c r="BW80" s="430"/>
      <c r="BX80" s="430"/>
      <c r="BY80" s="430"/>
      <c r="BZ80" s="430"/>
      <c r="CA80" s="429"/>
      <c r="CB80" s="429"/>
      <c r="CC80" s="429"/>
      <c r="CD80" s="429"/>
      <c r="CE80" s="429"/>
      <c r="CF80" s="429"/>
      <c r="CG80" s="429"/>
      <c r="CH80" s="429"/>
    </row>
    <row r="81" spans="1:96" ht="14.1" customHeight="1">
      <c r="A81" s="194" t="s">
        <v>800</v>
      </c>
      <c r="B81" s="157">
        <v>0</v>
      </c>
      <c r="C81" s="157">
        <v>0</v>
      </c>
      <c r="D81" s="157">
        <v>0</v>
      </c>
      <c r="E81" s="157">
        <v>0</v>
      </c>
      <c r="F81" s="157">
        <v>0</v>
      </c>
      <c r="G81" s="157">
        <v>0</v>
      </c>
      <c r="H81" s="157">
        <v>0</v>
      </c>
      <c r="I81" s="157">
        <v>0</v>
      </c>
      <c r="J81" s="157">
        <v>0</v>
      </c>
      <c r="K81" s="157">
        <v>0</v>
      </c>
      <c r="L81" s="157">
        <v>0</v>
      </c>
      <c r="M81" s="157">
        <v>2.3E-2</v>
      </c>
      <c r="N81" s="157">
        <v>0.1149</v>
      </c>
      <c r="O81" s="194" t="s">
        <v>800</v>
      </c>
      <c r="P81" s="157">
        <v>0.11024180514</v>
      </c>
      <c r="Q81" s="157">
        <v>0.24091683758999999</v>
      </c>
      <c r="R81" s="157">
        <v>0.29351154023000003</v>
      </c>
      <c r="S81" s="157">
        <v>0.20985910555000001</v>
      </c>
      <c r="T81" s="12">
        <v>0.21122611362000002</v>
      </c>
      <c r="U81" s="12">
        <v>0.20038887866999999</v>
      </c>
      <c r="V81" s="12">
        <v>0.19418650109999999</v>
      </c>
      <c r="W81" s="12">
        <v>0.20321927675000001</v>
      </c>
      <c r="X81" s="12">
        <v>0.46679999999999999</v>
      </c>
      <c r="Y81" s="12">
        <v>0.17249999999999999</v>
      </c>
      <c r="Z81" s="12">
        <v>0.17288423953999998</v>
      </c>
      <c r="AA81" s="12">
        <v>0.20269999999999999</v>
      </c>
      <c r="AB81" s="194" t="s">
        <v>1111</v>
      </c>
      <c r="AC81" s="13">
        <v>0</v>
      </c>
      <c r="AD81" s="13">
        <v>0</v>
      </c>
      <c r="AE81" s="13">
        <v>0</v>
      </c>
      <c r="AF81" s="1027">
        <v>0</v>
      </c>
      <c r="AG81" s="1027">
        <v>0</v>
      </c>
      <c r="AH81" s="1027">
        <v>0</v>
      </c>
      <c r="AI81" s="1027">
        <v>0</v>
      </c>
      <c r="AJ81" s="1028">
        <v>0</v>
      </c>
      <c r="AK81" s="1027">
        <v>0</v>
      </c>
      <c r="AL81" s="1027">
        <v>0</v>
      </c>
      <c r="AM81" s="1029">
        <v>0</v>
      </c>
      <c r="AN81" s="13">
        <v>0</v>
      </c>
      <c r="AO81" s="13">
        <v>0</v>
      </c>
      <c r="AP81" s="13">
        <v>0</v>
      </c>
      <c r="AQ81" s="13">
        <v>0</v>
      </c>
      <c r="AR81" s="446"/>
      <c r="AS81" s="446"/>
      <c r="AT81" s="446"/>
      <c r="AU81" s="446"/>
      <c r="AV81" s="453"/>
      <c r="AW81" s="453"/>
      <c r="AX81" s="453"/>
      <c r="AY81" s="453"/>
      <c r="AZ81" s="461"/>
      <c r="BA81" s="461"/>
      <c r="BB81" s="461"/>
      <c r="BC81" s="461"/>
      <c r="BD81" s="468"/>
      <c r="BE81" s="468"/>
      <c r="BF81" s="468"/>
      <c r="BG81" s="468"/>
      <c r="BH81" s="475"/>
      <c r="BI81" s="475"/>
      <c r="BJ81" s="475"/>
      <c r="BK81" s="475"/>
      <c r="BM81" s="28"/>
      <c r="BN81" s="430"/>
      <c r="BO81" s="430"/>
      <c r="BP81" s="430"/>
      <c r="BQ81" s="430"/>
      <c r="BR81" s="430"/>
      <c r="BS81" s="430"/>
      <c r="BT81" s="430"/>
      <c r="BU81" s="430"/>
      <c r="BV81" s="430"/>
      <c r="BW81" s="430"/>
      <c r="BX81" s="430"/>
      <c r="BY81" s="430"/>
      <c r="BZ81" s="430"/>
      <c r="CA81" s="429"/>
      <c r="CB81" s="429"/>
      <c r="CC81" s="429"/>
      <c r="CD81" s="429"/>
      <c r="CE81" s="429"/>
      <c r="CF81" s="429"/>
      <c r="CG81" s="429"/>
      <c r="CH81" s="429"/>
    </row>
    <row r="82" spans="1:96" ht="14.1" customHeight="1">
      <c r="A82" s="194" t="s">
        <v>117</v>
      </c>
      <c r="B82" s="157">
        <v>0</v>
      </c>
      <c r="C82" s="157">
        <v>0</v>
      </c>
      <c r="D82" s="157">
        <v>0</v>
      </c>
      <c r="E82" s="157">
        <v>0</v>
      </c>
      <c r="F82" s="157">
        <v>0</v>
      </c>
      <c r="G82" s="157">
        <v>0</v>
      </c>
      <c r="H82" s="157">
        <v>0</v>
      </c>
      <c r="I82" s="157">
        <v>0</v>
      </c>
      <c r="J82" s="157">
        <v>0</v>
      </c>
      <c r="K82" s="157">
        <v>0</v>
      </c>
      <c r="L82" s="157">
        <v>0</v>
      </c>
      <c r="M82" s="157">
        <v>2.9999999999999997E-4</v>
      </c>
      <c r="N82" s="157">
        <v>7.7000000000000002E-3</v>
      </c>
      <c r="O82" s="194" t="s">
        <v>117</v>
      </c>
      <c r="P82" s="157">
        <v>1.7141832589999999E-2</v>
      </c>
      <c r="Q82" s="157">
        <v>1.2054019149999999E-2</v>
      </c>
      <c r="R82" s="157">
        <v>0</v>
      </c>
      <c r="S82" s="157">
        <v>8.8042901999999998E-4</v>
      </c>
      <c r="T82" s="12">
        <v>0</v>
      </c>
      <c r="U82" s="12">
        <v>2.0687993339999999E-2</v>
      </c>
      <c r="V82" s="12">
        <v>2.71504298E-3</v>
      </c>
      <c r="W82" s="12">
        <v>4.3163282499999994E-3</v>
      </c>
      <c r="X82" s="12">
        <v>0</v>
      </c>
      <c r="Y82" s="12">
        <v>107.31230000000001</v>
      </c>
      <c r="Z82" s="12">
        <v>0.25793973791999997</v>
      </c>
      <c r="AA82" s="12">
        <v>0.1007</v>
      </c>
      <c r="AB82" s="194" t="s">
        <v>117</v>
      </c>
      <c r="AC82" s="13">
        <v>0</v>
      </c>
      <c r="AD82" s="13">
        <v>0</v>
      </c>
      <c r="AE82" s="13">
        <v>0</v>
      </c>
      <c r="AF82" s="1027">
        <v>0</v>
      </c>
      <c r="AG82" s="1027">
        <v>0</v>
      </c>
      <c r="AH82" s="1027">
        <v>0</v>
      </c>
      <c r="AI82" s="1027">
        <v>0</v>
      </c>
      <c r="AJ82" s="1028">
        <v>0</v>
      </c>
      <c r="AK82" s="1027">
        <v>0</v>
      </c>
      <c r="AL82" s="1027">
        <v>0</v>
      </c>
      <c r="AM82" s="1029">
        <v>0</v>
      </c>
      <c r="AN82" s="13">
        <v>0</v>
      </c>
      <c r="AO82" s="13">
        <v>0</v>
      </c>
      <c r="AP82" s="13">
        <v>0</v>
      </c>
      <c r="AQ82" s="13">
        <v>0</v>
      </c>
      <c r="AR82" s="446"/>
      <c r="AS82" s="446"/>
      <c r="AT82" s="446"/>
      <c r="AU82" s="446"/>
      <c r="AV82" s="453"/>
      <c r="AW82" s="453"/>
      <c r="AX82" s="453"/>
      <c r="AY82" s="453"/>
      <c r="AZ82" s="461"/>
      <c r="BA82" s="461"/>
      <c r="BB82" s="461"/>
      <c r="BC82" s="461"/>
      <c r="BD82" s="468"/>
      <c r="BE82" s="468"/>
      <c r="BF82" s="468"/>
      <c r="BG82" s="468"/>
      <c r="BH82" s="475"/>
      <c r="BI82" s="475"/>
      <c r="BJ82" s="475"/>
      <c r="BK82" s="475"/>
      <c r="BM82" s="28"/>
      <c r="BN82" s="430"/>
      <c r="BO82" s="430"/>
      <c r="BP82" s="430"/>
      <c r="BQ82" s="430"/>
      <c r="BR82" s="430"/>
      <c r="BS82" s="430"/>
      <c r="BT82" s="430"/>
      <c r="BU82" s="430"/>
      <c r="BV82" s="430"/>
      <c r="BW82" s="430"/>
      <c r="BX82" s="430"/>
      <c r="BY82" s="430"/>
      <c r="BZ82" s="430"/>
      <c r="CA82" s="429"/>
      <c r="CB82" s="429"/>
      <c r="CC82" s="429"/>
      <c r="CD82" s="429"/>
      <c r="CE82" s="429"/>
      <c r="CF82" s="429"/>
      <c r="CG82" s="429"/>
      <c r="CH82" s="429"/>
    </row>
    <row r="83" spans="1:96" ht="14.1" customHeight="1">
      <c r="A83" s="191" t="s">
        <v>118</v>
      </c>
      <c r="B83" s="157">
        <v>0</v>
      </c>
      <c r="C83" s="157">
        <v>0</v>
      </c>
      <c r="D83" s="157">
        <v>0</v>
      </c>
      <c r="E83" s="157">
        <v>0</v>
      </c>
      <c r="F83" s="157">
        <v>0</v>
      </c>
      <c r="G83" s="157">
        <v>0</v>
      </c>
      <c r="H83" s="157">
        <v>0</v>
      </c>
      <c r="I83" s="157">
        <v>0</v>
      </c>
      <c r="J83" s="157">
        <v>0</v>
      </c>
      <c r="K83" s="157">
        <v>0</v>
      </c>
      <c r="L83" s="157">
        <v>0</v>
      </c>
      <c r="M83" s="157">
        <v>34.805800000000005</v>
      </c>
      <c r="N83" s="157">
        <v>49.194699999999997</v>
      </c>
      <c r="O83" s="191" t="s">
        <v>118</v>
      </c>
      <c r="P83" s="157">
        <v>51.958181970379997</v>
      </c>
      <c r="Q83" s="157">
        <v>45.030790900900001</v>
      </c>
      <c r="R83" s="157">
        <v>45.280899031089994</v>
      </c>
      <c r="S83" s="157">
        <v>33.480126960089997</v>
      </c>
      <c r="T83" s="12">
        <v>31.836391336089999</v>
      </c>
      <c r="U83" s="12">
        <v>16.537489092640001</v>
      </c>
      <c r="V83" s="12">
        <v>119.14941263317999</v>
      </c>
      <c r="W83" s="12">
        <v>10.547000000000001</v>
      </c>
      <c r="X83" s="12">
        <v>2.1124999999999998</v>
      </c>
      <c r="Y83" s="12">
        <v>0</v>
      </c>
      <c r="Z83" s="12">
        <v>67.349000000000004</v>
      </c>
      <c r="AA83" s="12">
        <v>0</v>
      </c>
      <c r="AB83" s="191" t="s">
        <v>118</v>
      </c>
      <c r="AC83" s="13">
        <v>0</v>
      </c>
      <c r="AD83" s="13">
        <v>0</v>
      </c>
      <c r="AE83" s="13">
        <v>0</v>
      </c>
      <c r="AF83" s="1027">
        <v>0</v>
      </c>
      <c r="AG83" s="1027">
        <v>0</v>
      </c>
      <c r="AH83" s="1027">
        <v>0</v>
      </c>
      <c r="AI83" s="1027">
        <v>0</v>
      </c>
      <c r="AJ83" s="1028">
        <v>0</v>
      </c>
      <c r="AK83" s="1027">
        <v>0</v>
      </c>
      <c r="AL83" s="1027">
        <v>0</v>
      </c>
      <c r="AM83" s="1029">
        <v>0</v>
      </c>
      <c r="AN83" s="13">
        <v>0</v>
      </c>
      <c r="AO83" s="13">
        <v>0</v>
      </c>
      <c r="AP83" s="13">
        <v>0</v>
      </c>
      <c r="AQ83" s="13">
        <v>0</v>
      </c>
      <c r="AR83" s="446"/>
      <c r="AS83" s="446"/>
      <c r="AT83" s="446"/>
      <c r="AU83" s="446"/>
      <c r="AV83" s="453"/>
      <c r="AW83" s="453"/>
      <c r="AX83" s="453"/>
      <c r="AY83" s="453"/>
      <c r="AZ83" s="461"/>
      <c r="BA83" s="461"/>
      <c r="BB83" s="461"/>
      <c r="BC83" s="461"/>
      <c r="BD83" s="468"/>
      <c r="BE83" s="468"/>
      <c r="BF83" s="468"/>
      <c r="BG83" s="468"/>
      <c r="BH83" s="475"/>
      <c r="BI83" s="475"/>
      <c r="BJ83" s="475"/>
      <c r="BK83" s="475"/>
      <c r="BM83" s="28"/>
      <c r="BN83" s="430"/>
      <c r="BO83" s="430"/>
      <c r="BP83" s="430"/>
      <c r="BQ83" s="430"/>
      <c r="BR83" s="430"/>
      <c r="BS83" s="430"/>
      <c r="BT83" s="430"/>
      <c r="BU83" s="430"/>
      <c r="BV83" s="430"/>
      <c r="BW83" s="430"/>
      <c r="BX83" s="430"/>
      <c r="BY83" s="430"/>
      <c r="BZ83" s="430"/>
      <c r="CA83" s="429"/>
      <c r="CB83" s="429"/>
      <c r="CC83" s="429"/>
      <c r="CD83" s="429"/>
      <c r="CE83" s="429"/>
      <c r="CF83" s="429"/>
      <c r="CG83" s="429"/>
      <c r="CH83" s="429"/>
    </row>
    <row r="84" spans="1:96" ht="14.1" customHeight="1">
      <c r="A84" s="191" t="s">
        <v>119</v>
      </c>
      <c r="B84" s="157">
        <v>0</v>
      </c>
      <c r="C84" s="157">
        <v>0</v>
      </c>
      <c r="D84" s="157">
        <v>0</v>
      </c>
      <c r="E84" s="157">
        <v>0</v>
      </c>
      <c r="F84" s="157">
        <v>0</v>
      </c>
      <c r="G84" s="157">
        <v>0</v>
      </c>
      <c r="H84" s="157">
        <v>0</v>
      </c>
      <c r="I84" s="157">
        <v>0</v>
      </c>
      <c r="J84" s="157">
        <v>0</v>
      </c>
      <c r="K84" s="157">
        <v>0</v>
      </c>
      <c r="L84" s="157">
        <v>0</v>
      </c>
      <c r="M84" s="157" t="s">
        <v>47</v>
      </c>
      <c r="N84" s="157" t="s">
        <v>47</v>
      </c>
      <c r="O84" s="191" t="s">
        <v>119</v>
      </c>
      <c r="P84" s="157">
        <v>0</v>
      </c>
      <c r="Q84" s="157">
        <v>0</v>
      </c>
      <c r="R84" s="157">
        <v>0.10996853355</v>
      </c>
      <c r="S84" s="157">
        <v>0.10996853355</v>
      </c>
      <c r="T84" s="12">
        <v>0.16093375951</v>
      </c>
      <c r="U84" s="12">
        <v>0.19194063558999999</v>
      </c>
      <c r="V84" s="12">
        <v>0.39173092577999996</v>
      </c>
      <c r="W84" s="12">
        <v>1.0733859851800001</v>
      </c>
      <c r="X84" s="12">
        <v>0</v>
      </c>
      <c r="Y84" s="12">
        <v>0</v>
      </c>
      <c r="Z84" s="12">
        <v>0</v>
      </c>
      <c r="AA84" s="12">
        <v>0</v>
      </c>
      <c r="AB84" s="191" t="s">
        <v>119</v>
      </c>
      <c r="AC84" s="13">
        <v>17.66768259342</v>
      </c>
      <c r="AD84" s="13">
        <v>107.70273389018</v>
      </c>
      <c r="AE84" s="13">
        <v>0</v>
      </c>
      <c r="AF84" s="1027">
        <v>0</v>
      </c>
      <c r="AG84" s="1027">
        <v>0</v>
      </c>
      <c r="AH84" s="1027">
        <v>0</v>
      </c>
      <c r="AI84" s="1027">
        <v>0</v>
      </c>
      <c r="AJ84" s="1028">
        <v>6.3114257495500006</v>
      </c>
      <c r="AK84" s="1027">
        <v>0</v>
      </c>
      <c r="AL84" s="1027">
        <v>0</v>
      </c>
      <c r="AM84" s="1029">
        <v>0</v>
      </c>
      <c r="AN84" s="13">
        <v>0</v>
      </c>
      <c r="AO84" s="13">
        <v>0</v>
      </c>
      <c r="AP84" s="13">
        <v>26.77442837429</v>
      </c>
      <c r="AQ84" s="13">
        <v>0</v>
      </c>
      <c r="AR84" s="446"/>
      <c r="AS84" s="446"/>
      <c r="AT84" s="446"/>
      <c r="AU84" s="446"/>
      <c r="AV84" s="453"/>
      <c r="AW84" s="453"/>
      <c r="AX84" s="453"/>
      <c r="AY84" s="453"/>
      <c r="AZ84" s="461"/>
      <c r="BA84" s="461"/>
      <c r="BB84" s="461"/>
      <c r="BC84" s="461"/>
      <c r="BD84" s="468"/>
      <c r="BE84" s="468"/>
      <c r="BF84" s="468"/>
      <c r="BG84" s="468"/>
      <c r="BH84" s="475"/>
      <c r="BI84" s="475"/>
      <c r="BJ84" s="475"/>
      <c r="BK84" s="475"/>
      <c r="BM84" s="28"/>
      <c r="BN84" s="430"/>
      <c r="BO84" s="430"/>
      <c r="BP84" s="430"/>
      <c r="BQ84" s="430"/>
      <c r="BR84" s="430"/>
      <c r="BS84" s="430"/>
      <c r="BT84" s="430"/>
      <c r="BU84" s="430"/>
      <c r="BV84" s="430"/>
      <c r="BW84" s="430"/>
      <c r="BX84" s="430"/>
      <c r="BY84" s="430"/>
      <c r="BZ84" s="430"/>
      <c r="CA84" s="429"/>
      <c r="CB84" s="429"/>
      <c r="CC84" s="429"/>
      <c r="CD84" s="429"/>
      <c r="CE84" s="429"/>
      <c r="CF84" s="429"/>
      <c r="CG84" s="429"/>
      <c r="CH84" s="429"/>
    </row>
    <row r="85" spans="1:96" ht="14.1" customHeight="1">
      <c r="A85" s="191"/>
      <c r="B85" s="157"/>
      <c r="C85" s="157"/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91"/>
      <c r="P85" s="157"/>
      <c r="Q85" s="157"/>
      <c r="R85" s="157"/>
      <c r="S85" s="157"/>
      <c r="T85" s="12"/>
      <c r="U85" s="12"/>
      <c r="V85" s="12"/>
      <c r="W85" s="12"/>
      <c r="X85" s="12"/>
      <c r="Y85" s="12"/>
      <c r="Z85" s="12"/>
      <c r="AA85" s="12"/>
      <c r="AB85" s="191" t="s">
        <v>1112</v>
      </c>
      <c r="AC85" s="13">
        <v>0</v>
      </c>
      <c r="AD85" s="13">
        <v>0</v>
      </c>
      <c r="AE85" s="13">
        <v>0</v>
      </c>
      <c r="AF85" s="1027">
        <v>0</v>
      </c>
      <c r="AG85" s="1027">
        <v>0</v>
      </c>
      <c r="AH85" s="1027">
        <v>0</v>
      </c>
      <c r="AI85" s="1027">
        <v>0</v>
      </c>
      <c r="AJ85" s="1028">
        <v>0</v>
      </c>
      <c r="AK85" s="1027">
        <v>0</v>
      </c>
      <c r="AL85" s="1027">
        <v>0</v>
      </c>
      <c r="AM85" s="1029">
        <v>0</v>
      </c>
      <c r="AN85" s="13">
        <v>0</v>
      </c>
      <c r="AO85" s="13">
        <v>0</v>
      </c>
      <c r="AP85" s="13">
        <v>0</v>
      </c>
      <c r="AQ85" s="13">
        <v>0</v>
      </c>
      <c r="AR85" s="447"/>
      <c r="AS85" s="447"/>
      <c r="AT85" s="447"/>
      <c r="AU85" s="447"/>
      <c r="AV85" s="454"/>
      <c r="AW85" s="454"/>
      <c r="AX85" s="454"/>
      <c r="AY85" s="454"/>
      <c r="AZ85" s="462"/>
      <c r="BA85" s="462"/>
      <c r="BB85" s="462"/>
      <c r="BC85" s="462"/>
      <c r="BD85" s="469"/>
      <c r="BE85" s="469"/>
      <c r="BF85" s="469"/>
      <c r="BG85" s="469"/>
      <c r="BH85" s="476"/>
      <c r="BI85" s="476"/>
      <c r="BJ85" s="476"/>
      <c r="BK85" s="476"/>
      <c r="BL85" s="437"/>
      <c r="BM85" s="435"/>
      <c r="BN85" s="442"/>
      <c r="BO85" s="442"/>
      <c r="BP85" s="442"/>
      <c r="BQ85" s="442"/>
      <c r="BR85" s="442"/>
      <c r="BS85" s="442"/>
      <c r="BT85" s="442"/>
      <c r="BU85" s="442"/>
      <c r="BV85" s="442"/>
      <c r="BW85" s="442"/>
      <c r="BX85" s="442"/>
      <c r="BY85" s="442"/>
      <c r="BZ85" s="442"/>
      <c r="CA85" s="443"/>
      <c r="CB85" s="443"/>
      <c r="CC85" s="443"/>
      <c r="CD85" s="443"/>
      <c r="CE85" s="443"/>
      <c r="CF85" s="443"/>
      <c r="CG85" s="443"/>
      <c r="CH85" s="443"/>
      <c r="CI85" s="437"/>
      <c r="CJ85" s="437"/>
      <c r="CK85" s="437"/>
      <c r="CL85" s="437"/>
      <c r="CM85" s="437"/>
      <c r="CN85" s="437"/>
      <c r="CO85" s="437"/>
      <c r="CP85" s="437"/>
      <c r="CQ85" s="437"/>
      <c r="CR85" s="437"/>
    </row>
    <row r="86" spans="1:96" ht="14.1" customHeight="1">
      <c r="A86" s="191" t="s">
        <v>120</v>
      </c>
      <c r="B86" s="157">
        <v>0</v>
      </c>
      <c r="C86" s="157">
        <v>0</v>
      </c>
      <c r="D86" s="157">
        <v>0</v>
      </c>
      <c r="E86" s="157">
        <v>0</v>
      </c>
      <c r="F86" s="157">
        <v>0</v>
      </c>
      <c r="G86" s="157">
        <v>0</v>
      </c>
      <c r="H86" s="157">
        <v>0</v>
      </c>
      <c r="I86" s="157">
        <v>0</v>
      </c>
      <c r="J86" s="157">
        <v>0</v>
      </c>
      <c r="K86" s="157">
        <v>0</v>
      </c>
      <c r="L86" s="157">
        <v>0</v>
      </c>
      <c r="M86" s="157">
        <v>5.7723999999999993</v>
      </c>
      <c r="N86" s="157">
        <v>3.4618000000000002</v>
      </c>
      <c r="O86" s="191" t="s">
        <v>120</v>
      </c>
      <c r="P86" s="157">
        <v>3.3576349223199942</v>
      </c>
      <c r="Q86" s="157">
        <v>3.8665950112899883</v>
      </c>
      <c r="R86" s="157">
        <v>13.638404387590068</v>
      </c>
      <c r="S86" s="157">
        <v>5.7669158976699695</v>
      </c>
      <c r="T86" s="12">
        <v>9.3012332276700764</v>
      </c>
      <c r="U86" s="12">
        <v>1.0823736706200289</v>
      </c>
      <c r="V86" s="12">
        <v>10.470370206970022</v>
      </c>
      <c r="W86" s="12">
        <v>1.8790229813200421</v>
      </c>
      <c r="X86" s="12">
        <v>0.1255</v>
      </c>
      <c r="Y86" s="12">
        <v>0</v>
      </c>
      <c r="Z86" s="12">
        <v>0</v>
      </c>
      <c r="AA86" s="12">
        <v>0.90700000000000003</v>
      </c>
      <c r="AB86" s="191" t="s">
        <v>120</v>
      </c>
      <c r="AC86" s="13">
        <v>300.34909491640997</v>
      </c>
      <c r="AD86" s="13">
        <v>563.66188464046991</v>
      </c>
      <c r="AE86" s="13">
        <v>1252.2616477077402</v>
      </c>
      <c r="AF86" s="1027">
        <v>63.772460022530005</v>
      </c>
      <c r="AG86" s="1027">
        <v>529.61831287722998</v>
      </c>
      <c r="AH86" s="1027">
        <v>3920.45388071467</v>
      </c>
      <c r="AI86" s="1027">
        <v>5176.36877399896</v>
      </c>
      <c r="AJ86" s="1028">
        <v>5370.6892194950897</v>
      </c>
      <c r="AK86" s="1027">
        <v>5685.4144022354994</v>
      </c>
      <c r="AL86" s="1027">
        <v>5982.9873757618498</v>
      </c>
      <c r="AM86" s="1029">
        <v>2.6265004599999998E-3</v>
      </c>
      <c r="AN86" s="13">
        <v>2.8234467525599998</v>
      </c>
      <c r="AO86" s="13">
        <v>2.1627875758099999</v>
      </c>
      <c r="AP86" s="13">
        <v>3.78433049171</v>
      </c>
      <c r="AQ86" s="13">
        <v>226.14327909095002</v>
      </c>
      <c r="AR86" s="447"/>
      <c r="AS86" s="447"/>
      <c r="AT86" s="447"/>
      <c r="AU86" s="447"/>
      <c r="AV86" s="454"/>
      <c r="AW86" s="454"/>
      <c r="AX86" s="454"/>
      <c r="AY86" s="454"/>
      <c r="AZ86" s="462"/>
      <c r="BA86" s="462"/>
      <c r="BB86" s="462"/>
      <c r="BC86" s="462"/>
      <c r="BD86" s="469"/>
      <c r="BE86" s="469"/>
      <c r="BF86" s="469"/>
      <c r="BG86" s="469"/>
      <c r="BH86" s="476"/>
      <c r="BI86" s="476"/>
      <c r="BJ86" s="476"/>
      <c r="BK86" s="476"/>
      <c r="BL86" s="437"/>
      <c r="BM86" s="435"/>
      <c r="BN86" s="442"/>
      <c r="BO86" s="442"/>
      <c r="BP86" s="442"/>
      <c r="BQ86" s="442"/>
      <c r="BR86" s="442"/>
      <c r="BS86" s="442"/>
      <c r="BT86" s="442"/>
      <c r="BU86" s="442"/>
      <c r="BV86" s="442"/>
      <c r="BW86" s="442"/>
      <c r="BX86" s="442"/>
      <c r="BY86" s="442"/>
      <c r="BZ86" s="442"/>
      <c r="CA86" s="443"/>
      <c r="CB86" s="443"/>
      <c r="CC86" s="443"/>
      <c r="CD86" s="443"/>
      <c r="CE86" s="443"/>
      <c r="CF86" s="443"/>
      <c r="CG86" s="443"/>
      <c r="CH86" s="443"/>
      <c r="CI86" s="437"/>
      <c r="CJ86" s="437"/>
      <c r="CK86" s="437"/>
      <c r="CL86" s="437"/>
      <c r="CM86" s="437"/>
      <c r="CN86" s="437"/>
      <c r="CO86" s="437"/>
      <c r="CP86" s="437"/>
      <c r="CQ86" s="437"/>
      <c r="CR86" s="437"/>
    </row>
    <row r="87" spans="1:96" ht="14.1" customHeight="1">
      <c r="A87" s="191" t="s">
        <v>121</v>
      </c>
      <c r="B87" s="157">
        <v>0</v>
      </c>
      <c r="C87" s="157">
        <v>0</v>
      </c>
      <c r="D87" s="157">
        <v>0</v>
      </c>
      <c r="E87" s="157">
        <v>0</v>
      </c>
      <c r="F87" s="157">
        <v>0</v>
      </c>
      <c r="G87" s="157">
        <v>0</v>
      </c>
      <c r="H87" s="157">
        <v>0</v>
      </c>
      <c r="I87" s="157">
        <v>0</v>
      </c>
      <c r="J87" s="157">
        <v>0</v>
      </c>
      <c r="K87" s="157">
        <v>0</v>
      </c>
      <c r="L87" s="157">
        <v>0</v>
      </c>
      <c r="M87" s="157">
        <v>0</v>
      </c>
      <c r="N87" s="157">
        <v>0</v>
      </c>
      <c r="O87" s="191" t="s">
        <v>121</v>
      </c>
      <c r="P87" s="157">
        <v>6.5378299999999999E-6</v>
      </c>
      <c r="Q87" s="157">
        <v>6.5378299999999999E-6</v>
      </c>
      <c r="R87" s="157">
        <v>6.5378299999999999E-6</v>
      </c>
      <c r="S87" s="157">
        <v>6.5378299999999999E-6</v>
      </c>
      <c r="T87" s="12">
        <v>6.5378299999999999E-6</v>
      </c>
      <c r="U87" s="12">
        <v>6.5378299999999999E-6</v>
      </c>
      <c r="V87" s="12">
        <v>6.5378299999999999E-6</v>
      </c>
      <c r="W87" s="18">
        <v>6.5378299999999999E-6</v>
      </c>
      <c r="X87" s="18">
        <v>0</v>
      </c>
      <c r="Y87" s="18">
        <v>0</v>
      </c>
      <c r="Z87" s="18">
        <v>0</v>
      </c>
      <c r="AA87" s="18">
        <v>0</v>
      </c>
      <c r="AB87" s="191" t="s">
        <v>121</v>
      </c>
      <c r="AC87" s="13">
        <v>4.6924528295500005</v>
      </c>
      <c r="AD87" s="13">
        <v>172.45128974789003</v>
      </c>
      <c r="AE87" s="13">
        <v>166.09917749246</v>
      </c>
      <c r="AF87" s="1027">
        <v>195.84444573096999</v>
      </c>
      <c r="AG87" s="1027">
        <v>238.32360829889001</v>
      </c>
      <c r="AH87" s="1027">
        <v>297.42342983023997</v>
      </c>
      <c r="AI87" s="1027">
        <v>348.72980936803003</v>
      </c>
      <c r="AJ87" s="1028">
        <v>378.82933802120004</v>
      </c>
      <c r="AK87" s="1027">
        <v>396.74718090146996</v>
      </c>
      <c r="AL87" s="1027">
        <v>425.15959771605998</v>
      </c>
      <c r="AM87" s="1029">
        <v>402.15662679533</v>
      </c>
      <c r="AN87" s="13">
        <v>412.01803622503002</v>
      </c>
      <c r="AO87" s="13">
        <v>430.91521742799</v>
      </c>
      <c r="AP87" s="13">
        <v>440.79874894082002</v>
      </c>
      <c r="AQ87" s="13">
        <v>481.89906408235998</v>
      </c>
      <c r="AR87" s="447"/>
      <c r="AS87" s="447"/>
      <c r="AT87" s="447"/>
      <c r="AU87" s="447"/>
      <c r="AV87" s="454"/>
      <c r="AW87" s="454"/>
      <c r="AX87" s="454"/>
      <c r="AY87" s="454"/>
      <c r="AZ87" s="462"/>
      <c r="BA87" s="462"/>
      <c r="BB87" s="462"/>
      <c r="BC87" s="462"/>
      <c r="BD87" s="469"/>
      <c r="BE87" s="469"/>
      <c r="BF87" s="469"/>
      <c r="BG87" s="469"/>
      <c r="BH87" s="476"/>
      <c r="BI87" s="476"/>
      <c r="BJ87" s="476"/>
      <c r="BK87" s="476"/>
      <c r="BL87" s="437"/>
      <c r="BM87" s="435"/>
      <c r="BN87" s="442"/>
      <c r="BO87" s="442"/>
      <c r="BP87" s="442"/>
      <c r="BQ87" s="442"/>
      <c r="BR87" s="442"/>
      <c r="BS87" s="442"/>
      <c r="BT87" s="442"/>
      <c r="BU87" s="442"/>
      <c r="BV87" s="442"/>
      <c r="BW87" s="442"/>
      <c r="BX87" s="442"/>
      <c r="BY87" s="442"/>
      <c r="BZ87" s="442"/>
      <c r="CA87" s="443"/>
      <c r="CB87" s="443"/>
      <c r="CC87" s="443"/>
      <c r="CD87" s="443"/>
      <c r="CE87" s="443"/>
      <c r="CF87" s="443"/>
      <c r="CG87" s="443"/>
      <c r="CH87" s="443"/>
      <c r="CI87" s="437"/>
      <c r="CJ87" s="437"/>
      <c r="CK87" s="437"/>
      <c r="CL87" s="437"/>
      <c r="CM87" s="437"/>
      <c r="CN87" s="437"/>
      <c r="CO87" s="437"/>
      <c r="CP87" s="437"/>
      <c r="CQ87" s="437"/>
      <c r="CR87" s="437"/>
    </row>
    <row r="88" spans="1:96" ht="14.1" customHeight="1">
      <c r="A88" s="191" t="s">
        <v>122</v>
      </c>
      <c r="B88" s="157">
        <v>0</v>
      </c>
      <c r="C88" s="157">
        <v>0</v>
      </c>
      <c r="D88" s="157">
        <v>0</v>
      </c>
      <c r="E88" s="157">
        <v>0</v>
      </c>
      <c r="F88" s="157">
        <v>0</v>
      </c>
      <c r="G88" s="157">
        <v>0</v>
      </c>
      <c r="H88" s="157">
        <v>0</v>
      </c>
      <c r="I88" s="157">
        <v>0</v>
      </c>
      <c r="J88" s="157">
        <v>0</v>
      </c>
      <c r="K88" s="157">
        <v>0</v>
      </c>
      <c r="L88" s="157">
        <v>0</v>
      </c>
      <c r="M88" s="157">
        <v>1.1777</v>
      </c>
      <c r="N88" s="157">
        <v>0.68559999999999999</v>
      </c>
      <c r="O88" s="191" t="s">
        <v>122</v>
      </c>
      <c r="P88" s="157">
        <v>0.32575502889999997</v>
      </c>
      <c r="Q88" s="157">
        <v>31.42116118257</v>
      </c>
      <c r="R88" s="157">
        <v>1.3421421177699999</v>
      </c>
      <c r="S88" s="157">
        <v>104.09849079525999</v>
      </c>
      <c r="T88" s="12">
        <v>85.577168378259998</v>
      </c>
      <c r="U88" s="12">
        <v>29.424176640919999</v>
      </c>
      <c r="V88" s="12">
        <v>2.1926659324899997</v>
      </c>
      <c r="W88" s="12">
        <v>5.9999999999999995E-4</v>
      </c>
      <c r="X88" s="12">
        <v>8.9999999999999998E-4</v>
      </c>
      <c r="Y88" s="12">
        <v>23.206900000000001</v>
      </c>
      <c r="Z88" s="12">
        <v>240.42228871582995</v>
      </c>
      <c r="AA88" s="12">
        <v>29.691295000000004</v>
      </c>
      <c r="AB88" s="191" t="s">
        <v>122</v>
      </c>
      <c r="AC88" s="13">
        <v>103.46733001743</v>
      </c>
      <c r="AD88" s="13">
        <v>122.80708486117001</v>
      </c>
      <c r="AE88" s="13">
        <v>91.667394267469973</v>
      </c>
      <c r="AF88" s="1027">
        <v>190.75054635853999</v>
      </c>
      <c r="AG88" s="1027">
        <v>56.179844198519994</v>
      </c>
      <c r="AH88" s="1027">
        <v>168.54740879939999</v>
      </c>
      <c r="AI88" s="1027">
        <v>132.91901269092997</v>
      </c>
      <c r="AJ88" s="1028">
        <v>414.49023791489998</v>
      </c>
      <c r="AK88" s="1027">
        <v>241.78529250957996</v>
      </c>
      <c r="AL88" s="1027">
        <v>197.54722270622997</v>
      </c>
      <c r="AM88" s="1029">
        <v>160.54045288308001</v>
      </c>
      <c r="AN88" s="13">
        <v>146.74101687188008</v>
      </c>
      <c r="AO88" s="13">
        <v>149.10087648256001</v>
      </c>
      <c r="AP88" s="13">
        <v>152.31674413550999</v>
      </c>
      <c r="AQ88" s="13">
        <v>162.05036080910997</v>
      </c>
      <c r="AR88" s="447"/>
      <c r="AS88" s="447"/>
      <c r="AT88" s="447"/>
      <c r="AU88" s="447"/>
      <c r="AV88" s="454"/>
      <c r="AW88" s="454"/>
      <c r="AX88" s="454"/>
      <c r="AY88" s="454"/>
      <c r="AZ88" s="462"/>
      <c r="BA88" s="462"/>
      <c r="BB88" s="462"/>
      <c r="BC88" s="462"/>
      <c r="BD88" s="469"/>
      <c r="BE88" s="469"/>
      <c r="BF88" s="469"/>
      <c r="BG88" s="469"/>
      <c r="BH88" s="476"/>
      <c r="BI88" s="476"/>
      <c r="BJ88" s="476"/>
      <c r="BK88" s="476"/>
      <c r="BL88" s="437"/>
      <c r="BM88" s="435"/>
      <c r="BN88" s="442"/>
      <c r="BO88" s="442"/>
      <c r="BP88" s="442"/>
      <c r="BQ88" s="442"/>
      <c r="BR88" s="442"/>
      <c r="BS88" s="442"/>
      <c r="BT88" s="442"/>
      <c r="BU88" s="442"/>
      <c r="BV88" s="442"/>
      <c r="BW88" s="442"/>
      <c r="BX88" s="442"/>
      <c r="BY88" s="442"/>
      <c r="BZ88" s="442"/>
      <c r="CA88" s="443"/>
      <c r="CB88" s="443"/>
      <c r="CC88" s="443"/>
      <c r="CD88" s="443"/>
      <c r="CE88" s="443"/>
      <c r="CF88" s="443"/>
      <c r="CG88" s="443"/>
      <c r="CH88" s="443"/>
      <c r="CI88" s="437"/>
      <c r="CJ88" s="437"/>
      <c r="CK88" s="437"/>
      <c r="CL88" s="437"/>
      <c r="CM88" s="437"/>
      <c r="CN88" s="437"/>
      <c r="CO88" s="437"/>
      <c r="CP88" s="437"/>
      <c r="CQ88" s="437"/>
      <c r="CR88" s="437"/>
    </row>
    <row r="89" spans="1:96" ht="15" customHeight="1">
      <c r="A89" s="191" t="s">
        <v>123</v>
      </c>
      <c r="B89" s="157">
        <v>0</v>
      </c>
      <c r="C89" s="157">
        <v>0</v>
      </c>
      <c r="D89" s="157">
        <v>0</v>
      </c>
      <c r="E89" s="157">
        <v>0</v>
      </c>
      <c r="F89" s="157">
        <v>0</v>
      </c>
      <c r="G89" s="157">
        <v>0</v>
      </c>
      <c r="H89" s="157">
        <v>0</v>
      </c>
      <c r="I89" s="157">
        <v>0</v>
      </c>
      <c r="J89" s="157">
        <v>0</v>
      </c>
      <c r="K89" s="157">
        <v>0</v>
      </c>
      <c r="L89" s="157">
        <v>0</v>
      </c>
      <c r="M89" s="157">
        <v>1.1777</v>
      </c>
      <c r="N89" s="157">
        <v>0.68559999999999999</v>
      </c>
      <c r="O89" s="191" t="s">
        <v>123</v>
      </c>
      <c r="P89" s="157">
        <v>0.32575502889999997</v>
      </c>
      <c r="Q89" s="157">
        <v>31.42116118257</v>
      </c>
      <c r="R89" s="157">
        <v>1.3421421177699999</v>
      </c>
      <c r="S89" s="157">
        <v>104.09849079525999</v>
      </c>
      <c r="T89" s="12">
        <v>85.577168378259998</v>
      </c>
      <c r="U89" s="12">
        <v>29.424176640919999</v>
      </c>
      <c r="V89" s="12">
        <v>2.1926659324899997</v>
      </c>
      <c r="W89" s="12">
        <v>5.9999999999999995E-4</v>
      </c>
      <c r="X89" s="12">
        <v>8.9999999999999998E-4</v>
      </c>
      <c r="Y89" s="12">
        <v>23.206900000000001</v>
      </c>
      <c r="Z89" s="12">
        <v>240.42228871582995</v>
      </c>
      <c r="AA89" s="12">
        <v>29.691295000000004</v>
      </c>
      <c r="AB89" s="191" t="s">
        <v>123</v>
      </c>
      <c r="AC89" s="13">
        <v>103.46733001743</v>
      </c>
      <c r="AD89" s="13">
        <v>122.80708486117001</v>
      </c>
      <c r="AE89" s="13">
        <v>91.667394267469973</v>
      </c>
      <c r="AF89" s="1027">
        <v>190.75054635853999</v>
      </c>
      <c r="AG89" s="1027">
        <v>56.179844198519994</v>
      </c>
      <c r="AH89" s="1027">
        <v>168.54740879939999</v>
      </c>
      <c r="AI89" s="1027">
        <v>132.91901269092997</v>
      </c>
      <c r="AJ89" s="1028">
        <v>414.49023791489998</v>
      </c>
      <c r="AK89" s="1027">
        <v>241.78529250957996</v>
      </c>
      <c r="AL89" s="1027">
        <v>197.54722270622997</v>
      </c>
      <c r="AM89" s="1029">
        <v>160.54045288308001</v>
      </c>
      <c r="AN89" s="13">
        <v>146.74101687188008</v>
      </c>
      <c r="AO89" s="13">
        <v>149.10087648256001</v>
      </c>
      <c r="AP89" s="13">
        <v>152.31674413550999</v>
      </c>
      <c r="AQ89" s="13">
        <v>162.05036080910997</v>
      </c>
      <c r="AR89" s="447"/>
      <c r="AS89" s="447"/>
      <c r="AT89" s="447"/>
      <c r="AU89" s="447"/>
      <c r="AV89" s="454"/>
      <c r="AW89" s="454"/>
      <c r="AX89" s="454"/>
      <c r="AY89" s="454"/>
      <c r="AZ89" s="462"/>
      <c r="BA89" s="462"/>
      <c r="BB89" s="462"/>
      <c r="BC89" s="462"/>
      <c r="BD89" s="469"/>
      <c r="BE89" s="469"/>
      <c r="BF89" s="469"/>
      <c r="BG89" s="469"/>
      <c r="BH89" s="476"/>
      <c r="BI89" s="476"/>
      <c r="BJ89" s="476"/>
      <c r="BK89" s="476"/>
      <c r="BL89" s="437"/>
      <c r="BM89" s="435"/>
      <c r="BN89" s="442"/>
      <c r="BO89" s="442"/>
      <c r="BP89" s="442"/>
      <c r="BQ89" s="442"/>
      <c r="BR89" s="442"/>
      <c r="BS89" s="442"/>
      <c r="BT89" s="442"/>
      <c r="BU89" s="442"/>
      <c r="BV89" s="442"/>
      <c r="BW89" s="442"/>
      <c r="BX89" s="442"/>
      <c r="BY89" s="442"/>
      <c r="BZ89" s="442"/>
      <c r="CA89" s="443"/>
      <c r="CB89" s="443"/>
      <c r="CC89" s="443"/>
      <c r="CD89" s="443"/>
      <c r="CE89" s="443"/>
      <c r="CF89" s="443"/>
      <c r="CG89" s="443"/>
      <c r="CH89" s="443"/>
      <c r="CI89" s="437"/>
      <c r="CJ89" s="437"/>
      <c r="CK89" s="437"/>
      <c r="CL89" s="437"/>
      <c r="CM89" s="437"/>
      <c r="CN89" s="437"/>
      <c r="CO89" s="437"/>
      <c r="CP89" s="437"/>
      <c r="CQ89" s="437"/>
      <c r="CR89" s="437"/>
    </row>
    <row r="90" spans="1:96" ht="14.1" customHeight="1">
      <c r="A90" s="191"/>
      <c r="B90" s="157"/>
      <c r="C90" s="157"/>
      <c r="D90" s="157"/>
      <c r="E90" s="157"/>
      <c r="F90" s="157"/>
      <c r="G90" s="157"/>
      <c r="H90" s="157"/>
      <c r="I90" s="157"/>
      <c r="J90" s="157"/>
      <c r="K90" s="157"/>
      <c r="L90" s="157"/>
      <c r="M90" s="157"/>
      <c r="N90" s="157"/>
      <c r="O90" s="191"/>
      <c r="P90" s="157"/>
      <c r="Q90" s="157"/>
      <c r="R90" s="157"/>
      <c r="S90" s="157"/>
      <c r="T90" s="12"/>
      <c r="U90" s="12"/>
      <c r="V90" s="12"/>
      <c r="W90" s="12"/>
      <c r="X90" s="12"/>
      <c r="Y90" s="12"/>
      <c r="Z90" s="12"/>
      <c r="AA90" s="12"/>
      <c r="AB90" s="191" t="s">
        <v>1113</v>
      </c>
      <c r="AC90" s="13">
        <v>0</v>
      </c>
      <c r="AD90" s="13">
        <v>0</v>
      </c>
      <c r="AE90" s="13">
        <v>0</v>
      </c>
      <c r="AF90" s="1027">
        <v>0</v>
      </c>
      <c r="AG90" s="1027">
        <v>0</v>
      </c>
      <c r="AH90" s="1027">
        <v>0</v>
      </c>
      <c r="AI90" s="1027">
        <v>0</v>
      </c>
      <c r="AJ90" s="1028">
        <v>0</v>
      </c>
      <c r="AK90" s="1027">
        <v>0</v>
      </c>
      <c r="AL90" s="1027">
        <v>0</v>
      </c>
      <c r="AM90" s="1029">
        <v>0</v>
      </c>
      <c r="AN90" s="13">
        <v>0</v>
      </c>
      <c r="AO90" s="13">
        <v>0</v>
      </c>
      <c r="AP90" s="13">
        <v>0</v>
      </c>
      <c r="AQ90" s="13">
        <v>0</v>
      </c>
      <c r="AR90" s="447"/>
      <c r="AS90" s="447"/>
      <c r="AT90" s="447"/>
      <c r="AU90" s="447"/>
      <c r="AV90" s="454"/>
      <c r="AW90" s="454"/>
      <c r="AX90" s="454"/>
      <c r="AY90" s="454"/>
      <c r="AZ90" s="462"/>
      <c r="BA90" s="462"/>
      <c r="BB90" s="462"/>
      <c r="BC90" s="462"/>
      <c r="BD90" s="469"/>
      <c r="BE90" s="469"/>
      <c r="BF90" s="469"/>
      <c r="BG90" s="469"/>
      <c r="BH90" s="476"/>
      <c r="BI90" s="476"/>
      <c r="BJ90" s="476"/>
      <c r="BK90" s="476"/>
      <c r="BL90" s="437"/>
      <c r="BM90" s="435"/>
      <c r="BN90" s="442"/>
      <c r="BO90" s="442"/>
      <c r="BP90" s="442"/>
      <c r="BQ90" s="442"/>
      <c r="BR90" s="442"/>
      <c r="BS90" s="442"/>
      <c r="BT90" s="442"/>
      <c r="BU90" s="442"/>
      <c r="BV90" s="442"/>
      <c r="BW90" s="442"/>
      <c r="BX90" s="442"/>
      <c r="BY90" s="442"/>
      <c r="BZ90" s="442"/>
      <c r="CA90" s="443"/>
      <c r="CB90" s="443"/>
      <c r="CC90" s="443"/>
      <c r="CD90" s="443"/>
      <c r="CE90" s="443"/>
      <c r="CF90" s="443"/>
      <c r="CG90" s="443"/>
      <c r="CH90" s="443"/>
      <c r="CI90" s="437"/>
      <c r="CJ90" s="437"/>
      <c r="CK90" s="437"/>
      <c r="CL90" s="437"/>
      <c r="CM90" s="437"/>
      <c r="CN90" s="437"/>
      <c r="CO90" s="437"/>
      <c r="CP90" s="437"/>
      <c r="CQ90" s="437"/>
      <c r="CR90" s="437"/>
    </row>
    <row r="91" spans="1:96" ht="14.1" customHeight="1">
      <c r="A91" s="191"/>
      <c r="B91" s="157"/>
      <c r="C91" s="157"/>
      <c r="D91" s="157"/>
      <c r="E91" s="157"/>
      <c r="F91" s="157"/>
      <c r="G91" s="157"/>
      <c r="H91" s="157"/>
      <c r="I91" s="157"/>
      <c r="J91" s="157"/>
      <c r="K91" s="157"/>
      <c r="L91" s="157"/>
      <c r="M91" s="157"/>
      <c r="N91" s="157"/>
      <c r="O91" s="191"/>
      <c r="P91" s="157"/>
      <c r="Q91" s="157"/>
      <c r="R91" s="157"/>
      <c r="S91" s="157"/>
      <c r="T91" s="12"/>
      <c r="U91" s="12"/>
      <c r="V91" s="12"/>
      <c r="W91" s="12"/>
      <c r="X91" s="12"/>
      <c r="Y91" s="12"/>
      <c r="Z91" s="12"/>
      <c r="AA91" s="12"/>
      <c r="AB91" s="191" t="s">
        <v>1114</v>
      </c>
      <c r="AC91" s="13">
        <v>0</v>
      </c>
      <c r="AD91" s="13">
        <v>31.965897931619999</v>
      </c>
      <c r="AE91" s="13">
        <v>32.272887160090001</v>
      </c>
      <c r="AF91" s="1027">
        <v>15.78616014156</v>
      </c>
      <c r="AG91" s="1027">
        <v>11.91285030399</v>
      </c>
      <c r="AH91" s="1027">
        <v>20.909970521209999</v>
      </c>
      <c r="AI91" s="1027">
        <v>28.47510433255</v>
      </c>
      <c r="AJ91" s="1028">
        <v>28.248544429580001</v>
      </c>
      <c r="AK91" s="1027">
        <v>28.248544430390002</v>
      </c>
      <c r="AL91" s="1027">
        <v>28.238456802569999</v>
      </c>
      <c r="AM91" s="1029">
        <v>28.300613856230001</v>
      </c>
      <c r="AN91" s="13">
        <v>28.300613856230001</v>
      </c>
      <c r="AO91" s="13">
        <v>28.300613856230001</v>
      </c>
      <c r="AP91" s="13">
        <v>28.32415460623</v>
      </c>
      <c r="AQ91" s="13">
        <v>28.32415460623</v>
      </c>
      <c r="AR91" s="447"/>
      <c r="AS91" s="447"/>
      <c r="AT91" s="447"/>
      <c r="AU91" s="447"/>
      <c r="AV91" s="454"/>
      <c r="AW91" s="454"/>
      <c r="AX91" s="454"/>
      <c r="AY91" s="454"/>
      <c r="AZ91" s="462"/>
      <c r="BA91" s="462"/>
      <c r="BB91" s="462"/>
      <c r="BC91" s="462"/>
      <c r="BD91" s="469"/>
      <c r="BE91" s="469"/>
      <c r="BF91" s="469"/>
      <c r="BG91" s="469"/>
      <c r="BH91" s="476"/>
      <c r="BI91" s="476"/>
      <c r="BJ91" s="476"/>
      <c r="BK91" s="476"/>
      <c r="BL91" s="437"/>
      <c r="BM91" s="435"/>
      <c r="BN91" s="442"/>
      <c r="BO91" s="442"/>
      <c r="BP91" s="442"/>
      <c r="BQ91" s="442"/>
      <c r="BR91" s="442"/>
      <c r="BS91" s="442"/>
      <c r="BT91" s="442"/>
      <c r="BU91" s="442"/>
      <c r="BV91" s="442"/>
      <c r="BW91" s="442"/>
      <c r="BX91" s="442"/>
      <c r="BY91" s="442"/>
      <c r="BZ91" s="442"/>
      <c r="CA91" s="443"/>
      <c r="CB91" s="443"/>
      <c r="CC91" s="443"/>
      <c r="CD91" s="443"/>
      <c r="CE91" s="443"/>
      <c r="CF91" s="443"/>
      <c r="CG91" s="443"/>
      <c r="CH91" s="443"/>
      <c r="CI91" s="437"/>
      <c r="CJ91" s="437"/>
      <c r="CK91" s="437"/>
      <c r="CL91" s="437"/>
      <c r="CM91" s="437"/>
      <c r="CN91" s="437"/>
      <c r="CO91" s="437"/>
      <c r="CP91" s="437"/>
      <c r="CQ91" s="437"/>
      <c r="CR91" s="437"/>
    </row>
    <row r="92" spans="1:96" ht="14.1" customHeight="1">
      <c r="A92" s="191"/>
      <c r="B92" s="157"/>
      <c r="C92" s="157"/>
      <c r="D92" s="157"/>
      <c r="E92" s="157"/>
      <c r="F92" s="157"/>
      <c r="G92" s="157"/>
      <c r="H92" s="157"/>
      <c r="I92" s="157"/>
      <c r="J92" s="157"/>
      <c r="K92" s="157"/>
      <c r="L92" s="157"/>
      <c r="M92" s="157"/>
      <c r="N92" s="157"/>
      <c r="O92" s="191"/>
      <c r="P92" s="157"/>
      <c r="Q92" s="157"/>
      <c r="R92" s="157"/>
      <c r="S92" s="157"/>
      <c r="T92" s="12"/>
      <c r="U92" s="12"/>
      <c r="V92" s="12"/>
      <c r="W92" s="12"/>
      <c r="X92" s="12"/>
      <c r="Y92" s="12"/>
      <c r="Z92" s="12"/>
      <c r="AA92" s="12"/>
      <c r="AB92" s="191" t="s">
        <v>1115</v>
      </c>
      <c r="AC92" s="13">
        <v>0</v>
      </c>
      <c r="AD92" s="13">
        <v>10.924714375610002</v>
      </c>
      <c r="AE92" s="13">
        <v>8.5457543935700002</v>
      </c>
      <c r="AF92" s="1027">
        <v>1.4211959935099998</v>
      </c>
      <c r="AG92" s="1027">
        <v>37.09000917457</v>
      </c>
      <c r="AH92" s="1027">
        <v>42.50459040762</v>
      </c>
      <c r="AI92" s="1027">
        <v>42.91381322102</v>
      </c>
      <c r="AJ92" s="1028">
        <v>43.720528016739998</v>
      </c>
      <c r="AK92" s="1027">
        <v>43.722606857989994</v>
      </c>
      <c r="AL92" s="1027">
        <v>43.715498067410003</v>
      </c>
      <c r="AM92" s="1029">
        <v>47.682080625349997</v>
      </c>
      <c r="AN92" s="13">
        <v>47.87284279995</v>
      </c>
      <c r="AO92" s="13">
        <v>47.873550851430004</v>
      </c>
      <c r="AP92" s="13">
        <v>47.899208169010002</v>
      </c>
      <c r="AQ92" s="13">
        <v>47.679585187379999</v>
      </c>
      <c r="AR92" s="447"/>
      <c r="AS92" s="447"/>
      <c r="AT92" s="447"/>
      <c r="AU92" s="447"/>
      <c r="AV92" s="454"/>
      <c r="AW92" s="454"/>
      <c r="AX92" s="454"/>
      <c r="AY92" s="454"/>
      <c r="AZ92" s="462"/>
      <c r="BA92" s="462"/>
      <c r="BB92" s="462"/>
      <c r="BC92" s="462"/>
      <c r="BD92" s="469"/>
      <c r="BE92" s="469"/>
      <c r="BF92" s="469"/>
      <c r="BG92" s="469"/>
      <c r="BH92" s="476"/>
      <c r="BI92" s="476"/>
      <c r="BJ92" s="476"/>
      <c r="BK92" s="476"/>
      <c r="BL92" s="437"/>
      <c r="BM92" s="435"/>
      <c r="BN92" s="442"/>
      <c r="BO92" s="442"/>
      <c r="BP92" s="442"/>
      <c r="BQ92" s="442"/>
      <c r="BR92" s="442"/>
      <c r="BS92" s="442"/>
      <c r="BT92" s="442"/>
      <c r="BU92" s="442"/>
      <c r="BV92" s="442"/>
      <c r="BW92" s="442"/>
      <c r="BX92" s="442"/>
      <c r="BY92" s="442"/>
      <c r="BZ92" s="442"/>
      <c r="CA92" s="443"/>
      <c r="CB92" s="443"/>
      <c r="CC92" s="443"/>
      <c r="CD92" s="443"/>
      <c r="CE92" s="443"/>
      <c r="CF92" s="443"/>
      <c r="CG92" s="443"/>
      <c r="CH92" s="443"/>
      <c r="CI92" s="437"/>
      <c r="CJ92" s="437"/>
      <c r="CK92" s="437"/>
      <c r="CL92" s="437"/>
      <c r="CM92" s="437"/>
      <c r="CN92" s="437"/>
      <c r="CO92" s="437"/>
      <c r="CP92" s="437"/>
      <c r="CQ92" s="437"/>
      <c r="CR92" s="437"/>
    </row>
    <row r="93" spans="1:96" s="11" customFormat="1" ht="14.1" customHeight="1">
      <c r="A93" s="191" t="s">
        <v>124</v>
      </c>
      <c r="B93" s="157">
        <v>0</v>
      </c>
      <c r="C93" s="157">
        <v>0</v>
      </c>
      <c r="D93" s="157">
        <v>0</v>
      </c>
      <c r="E93" s="157">
        <v>0</v>
      </c>
      <c r="F93" s="157">
        <v>0</v>
      </c>
      <c r="G93" s="157">
        <v>0</v>
      </c>
      <c r="H93" s="157">
        <v>0</v>
      </c>
      <c r="I93" s="157">
        <v>0</v>
      </c>
      <c r="J93" s="157">
        <v>0</v>
      </c>
      <c r="K93" s="157">
        <v>0</v>
      </c>
      <c r="L93" s="157">
        <v>0</v>
      </c>
      <c r="M93" s="157">
        <v>0.98370000000000002</v>
      </c>
      <c r="N93" s="157">
        <v>0.8052999999999999</v>
      </c>
      <c r="O93" s="191" t="s">
        <v>124</v>
      </c>
      <c r="P93" s="157">
        <v>0.22577806914000001</v>
      </c>
      <c r="Q93" s="157">
        <v>2.6688884010700002</v>
      </c>
      <c r="R93" s="157">
        <v>6.7879290855599992</v>
      </c>
      <c r="S93" s="157">
        <v>19.885361618139999</v>
      </c>
      <c r="T93" s="12">
        <v>22.030134098659996</v>
      </c>
      <c r="U93" s="12">
        <v>25.410592869199998</v>
      </c>
      <c r="V93" s="12">
        <v>10.780920811530001</v>
      </c>
      <c r="W93" s="12">
        <v>36.482429350490001</v>
      </c>
      <c r="X93" s="12">
        <v>0.1056</v>
      </c>
      <c r="Y93" s="12">
        <v>44.219699999999996</v>
      </c>
      <c r="Z93" s="12">
        <v>58.544053896380007</v>
      </c>
      <c r="AA93" s="12">
        <v>5.8371000000000004</v>
      </c>
      <c r="AB93" s="191" t="s">
        <v>124</v>
      </c>
      <c r="AC93" s="13">
        <v>152.18314520257999</v>
      </c>
      <c r="AD93" s="13">
        <v>196.11238266612</v>
      </c>
      <c r="AE93" s="13">
        <v>3.1850319322300003</v>
      </c>
      <c r="AF93" s="1027">
        <v>0.25646501255000004</v>
      </c>
      <c r="AG93" s="1027">
        <v>47.631273845370004</v>
      </c>
      <c r="AH93" s="1027">
        <v>0</v>
      </c>
      <c r="AI93" s="1027">
        <v>0</v>
      </c>
      <c r="AJ93" s="1028">
        <v>0</v>
      </c>
      <c r="AK93" s="1027">
        <v>0</v>
      </c>
      <c r="AL93" s="1027">
        <v>0</v>
      </c>
      <c r="AM93" s="1029">
        <v>0</v>
      </c>
      <c r="AN93" s="13">
        <v>0</v>
      </c>
      <c r="AO93" s="13">
        <v>0</v>
      </c>
      <c r="AP93" s="13">
        <v>0</v>
      </c>
      <c r="AQ93" s="13">
        <v>0</v>
      </c>
      <c r="AR93" s="448"/>
      <c r="AS93" s="448"/>
      <c r="AT93" s="448"/>
      <c r="AU93" s="448"/>
      <c r="AV93" s="455"/>
      <c r="AW93" s="456"/>
      <c r="AX93" s="456"/>
      <c r="AY93" s="456"/>
      <c r="AZ93" s="463"/>
      <c r="BA93" s="463"/>
      <c r="BB93" s="463"/>
      <c r="BC93" s="463"/>
      <c r="BD93" s="470"/>
      <c r="BE93" s="470"/>
      <c r="BF93" s="470"/>
      <c r="BG93" s="470"/>
      <c r="BH93" s="477"/>
      <c r="BI93" s="477"/>
      <c r="BJ93" s="477"/>
      <c r="BK93" s="477"/>
      <c r="BM93" s="436"/>
      <c r="BN93" s="430"/>
      <c r="BO93" s="430"/>
      <c r="BP93" s="430"/>
      <c r="BQ93" s="430"/>
      <c r="BR93" s="430"/>
      <c r="BS93" s="430"/>
      <c r="BT93" s="430"/>
      <c r="BU93" s="430"/>
      <c r="BV93" s="430"/>
      <c r="BW93" s="430"/>
      <c r="BX93" s="430"/>
      <c r="BY93" s="430"/>
      <c r="BZ93" s="430"/>
      <c r="CA93" s="429"/>
      <c r="CB93" s="429"/>
      <c r="CC93" s="429"/>
      <c r="CD93" s="429"/>
      <c r="CE93" s="429"/>
      <c r="CF93" s="429"/>
      <c r="CG93" s="429"/>
      <c r="CH93" s="429"/>
    </row>
    <row r="94" spans="1:96" s="20" customFormat="1" ht="14.1" customHeight="1">
      <c r="A94" s="195" t="s">
        <v>125</v>
      </c>
      <c r="B94" s="157">
        <v>0</v>
      </c>
      <c r="C94" s="157">
        <v>0</v>
      </c>
      <c r="D94" s="157">
        <v>0</v>
      </c>
      <c r="E94" s="157">
        <v>0</v>
      </c>
      <c r="F94" s="157">
        <v>0</v>
      </c>
      <c r="G94" s="157">
        <v>0</v>
      </c>
      <c r="H94" s="157">
        <v>0</v>
      </c>
      <c r="I94" s="157">
        <v>0</v>
      </c>
      <c r="J94" s="157">
        <v>0</v>
      </c>
      <c r="K94" s="157">
        <v>0</v>
      </c>
      <c r="L94" s="157">
        <v>0</v>
      </c>
      <c r="M94" s="157">
        <v>0.42610000000000003</v>
      </c>
      <c r="N94" s="157">
        <v>0.77279999999999993</v>
      </c>
      <c r="O94" s="195" t="s">
        <v>125</v>
      </c>
      <c r="P94" s="157">
        <v>0.22050845562000002</v>
      </c>
      <c r="Q94" s="157">
        <v>2.6510192664400001</v>
      </c>
      <c r="R94" s="157">
        <v>1.2553059681800001</v>
      </c>
      <c r="S94" s="157">
        <v>0.78756431970000007</v>
      </c>
      <c r="T94" s="12">
        <v>1.1472336088599999</v>
      </c>
      <c r="U94" s="12">
        <v>0.17320734337999999</v>
      </c>
      <c r="V94" s="12">
        <v>3.7551082472399999</v>
      </c>
      <c r="W94" s="12">
        <v>25.602048497119998</v>
      </c>
      <c r="X94" s="12">
        <v>9.8299999999999998E-2</v>
      </c>
      <c r="Y94" s="12">
        <v>41.983699999999999</v>
      </c>
      <c r="Z94" s="12">
        <v>55.887656834660007</v>
      </c>
      <c r="AA94" s="12">
        <v>5.8371000000000004</v>
      </c>
      <c r="AB94" s="195" t="s">
        <v>125</v>
      </c>
      <c r="AC94" s="13">
        <v>152.18314520257999</v>
      </c>
      <c r="AD94" s="13">
        <v>196.11238266612</v>
      </c>
      <c r="AE94" s="13">
        <v>3.1850319322300003</v>
      </c>
      <c r="AF94" s="1027">
        <v>0.25646501255000004</v>
      </c>
      <c r="AG94" s="1027">
        <v>47.631273845370004</v>
      </c>
      <c r="AH94" s="1027">
        <v>0</v>
      </c>
      <c r="AI94" s="1027">
        <v>0</v>
      </c>
      <c r="AJ94" s="1028">
        <v>0</v>
      </c>
      <c r="AK94" s="1027">
        <v>0</v>
      </c>
      <c r="AL94" s="1027">
        <v>0</v>
      </c>
      <c r="AM94" s="1029">
        <v>0</v>
      </c>
      <c r="AN94" s="13">
        <v>0</v>
      </c>
      <c r="AO94" s="13">
        <v>0</v>
      </c>
      <c r="AP94" s="13">
        <v>0</v>
      </c>
      <c r="AQ94" s="13">
        <v>0</v>
      </c>
      <c r="AR94" s="445"/>
      <c r="AS94" s="445"/>
      <c r="AT94" s="445"/>
      <c r="AU94" s="445"/>
      <c r="AV94" s="452"/>
      <c r="AW94" s="457"/>
      <c r="AX94" s="457"/>
      <c r="AY94" s="457"/>
      <c r="AZ94" s="464"/>
      <c r="BA94" s="464"/>
      <c r="BB94" s="464"/>
      <c r="BC94" s="464"/>
      <c r="BD94" s="471"/>
      <c r="BE94" s="471"/>
      <c r="BF94" s="471"/>
      <c r="BG94" s="471"/>
      <c r="BH94" s="478"/>
      <c r="BI94" s="478"/>
      <c r="BJ94" s="478"/>
      <c r="BK94" s="478"/>
      <c r="BM94" s="431"/>
      <c r="BN94" s="430"/>
      <c r="BO94" s="430"/>
      <c r="BP94" s="430"/>
      <c r="BQ94" s="430"/>
      <c r="BR94" s="430"/>
      <c r="BS94" s="430"/>
      <c r="BT94" s="430"/>
      <c r="BU94" s="430"/>
      <c r="BV94" s="430"/>
      <c r="BW94" s="430"/>
      <c r="BX94" s="430"/>
      <c r="BY94" s="430"/>
      <c r="BZ94" s="430"/>
      <c r="CA94" s="429"/>
      <c r="CB94" s="429"/>
      <c r="CC94" s="429"/>
      <c r="CD94" s="429"/>
      <c r="CE94" s="429"/>
      <c r="CF94" s="429"/>
      <c r="CG94" s="429"/>
      <c r="CH94" s="429"/>
    </row>
    <row r="95" spans="1:96" s="187" customFormat="1" ht="14.1" customHeight="1">
      <c r="A95" s="195" t="s">
        <v>801</v>
      </c>
      <c r="B95" s="157">
        <v>0</v>
      </c>
      <c r="C95" s="157">
        <v>0</v>
      </c>
      <c r="D95" s="157">
        <v>0</v>
      </c>
      <c r="E95" s="157">
        <v>0</v>
      </c>
      <c r="F95" s="157">
        <v>0</v>
      </c>
      <c r="G95" s="157">
        <v>0</v>
      </c>
      <c r="H95" s="157">
        <v>0</v>
      </c>
      <c r="I95" s="157">
        <v>0</v>
      </c>
      <c r="J95" s="157">
        <v>0</v>
      </c>
      <c r="K95" s="157">
        <v>0</v>
      </c>
      <c r="L95" s="157">
        <v>0</v>
      </c>
      <c r="M95" s="157">
        <v>0.55759999999999998</v>
      </c>
      <c r="N95" s="157">
        <v>3.5400000000000001E-2</v>
      </c>
      <c r="O95" s="195" t="s">
        <v>801</v>
      </c>
      <c r="P95" s="157">
        <v>5.269613519999999E-3</v>
      </c>
      <c r="Q95" s="157">
        <v>1.7869134629999998E-2</v>
      </c>
      <c r="R95" s="157">
        <v>5.53262311738</v>
      </c>
      <c r="S95" s="157">
        <v>19.09779729844</v>
      </c>
      <c r="T95" s="12">
        <v>20.882900489799997</v>
      </c>
      <c r="U95" s="12">
        <v>25.237385525819999</v>
      </c>
      <c r="V95" s="12">
        <v>7.0258125642900007</v>
      </c>
      <c r="W95" s="12">
        <v>10.555069433650001</v>
      </c>
      <c r="X95" s="12">
        <v>7.3000000000000001E-3</v>
      </c>
      <c r="Y95" s="12">
        <v>2.2360000000000002</v>
      </c>
      <c r="Z95" s="12">
        <v>2.6563970617199999</v>
      </c>
      <c r="AA95" s="12">
        <v>0</v>
      </c>
      <c r="AB95" s="195" t="s">
        <v>1116</v>
      </c>
      <c r="AC95" s="13">
        <v>0</v>
      </c>
      <c r="AD95" s="13">
        <v>0</v>
      </c>
      <c r="AE95" s="13">
        <v>0</v>
      </c>
      <c r="AF95" s="1027">
        <v>0</v>
      </c>
      <c r="AG95" s="1027">
        <v>0</v>
      </c>
      <c r="AH95" s="1027">
        <v>0</v>
      </c>
      <c r="AI95" s="1027">
        <v>0</v>
      </c>
      <c r="AJ95" s="1028">
        <v>0</v>
      </c>
      <c r="AK95" s="1027">
        <v>0</v>
      </c>
      <c r="AL95" s="1027">
        <v>0</v>
      </c>
      <c r="AM95" s="1029">
        <v>0</v>
      </c>
      <c r="AN95" s="13">
        <v>0</v>
      </c>
      <c r="AO95" s="13">
        <v>0</v>
      </c>
      <c r="AP95" s="13">
        <v>0</v>
      </c>
      <c r="AQ95" s="13">
        <v>0</v>
      </c>
      <c r="AR95" s="449"/>
      <c r="AS95" s="449"/>
      <c r="AT95" s="449"/>
      <c r="AU95" s="449"/>
      <c r="AV95" s="457"/>
      <c r="AW95" s="458"/>
      <c r="AX95" s="458"/>
      <c r="AY95" s="458"/>
      <c r="AZ95" s="465"/>
      <c r="BA95" s="465"/>
      <c r="BB95" s="465"/>
      <c r="BC95" s="465"/>
      <c r="BD95" s="472"/>
      <c r="BE95" s="472"/>
      <c r="BF95" s="472"/>
      <c r="BG95" s="472"/>
      <c r="BH95" s="479"/>
      <c r="BI95" s="479"/>
      <c r="BJ95" s="479"/>
      <c r="BK95" s="479"/>
      <c r="BM95" s="432"/>
      <c r="BN95" s="430"/>
      <c r="BO95" s="430"/>
      <c r="BP95" s="430"/>
      <c r="BQ95" s="430"/>
      <c r="BR95" s="430"/>
      <c r="BS95" s="430"/>
      <c r="BT95" s="430"/>
      <c r="BU95" s="430"/>
      <c r="BV95" s="430"/>
      <c r="BW95" s="430"/>
      <c r="BX95" s="430"/>
      <c r="BY95" s="430"/>
      <c r="BZ95" s="430"/>
      <c r="CA95" s="429"/>
      <c r="CB95" s="429"/>
      <c r="CC95" s="429"/>
      <c r="CD95" s="429"/>
      <c r="CE95" s="429"/>
      <c r="CF95" s="429"/>
      <c r="CG95" s="429"/>
      <c r="CH95" s="429"/>
    </row>
    <row r="96" spans="1:96" s="20" customFormat="1" ht="14.1" customHeight="1">
      <c r="A96" s="195" t="s">
        <v>126</v>
      </c>
      <c r="B96" s="157">
        <v>0</v>
      </c>
      <c r="C96" s="157">
        <v>0</v>
      </c>
      <c r="D96" s="157">
        <v>0</v>
      </c>
      <c r="E96" s="157">
        <v>0</v>
      </c>
      <c r="F96" s="157">
        <v>0</v>
      </c>
      <c r="G96" s="157">
        <v>0</v>
      </c>
      <c r="H96" s="157">
        <v>0</v>
      </c>
      <c r="I96" s="157">
        <v>0</v>
      </c>
      <c r="J96" s="157">
        <v>0</v>
      </c>
      <c r="K96" s="157">
        <v>0</v>
      </c>
      <c r="L96" s="157">
        <v>0</v>
      </c>
      <c r="M96" s="157" t="s">
        <v>47</v>
      </c>
      <c r="N96" s="157" t="s">
        <v>47</v>
      </c>
      <c r="O96" s="195" t="s">
        <v>126</v>
      </c>
      <c r="P96" s="157">
        <v>0</v>
      </c>
      <c r="Q96" s="157">
        <v>0</v>
      </c>
      <c r="R96" s="157">
        <v>0</v>
      </c>
      <c r="S96" s="157">
        <v>0</v>
      </c>
      <c r="T96" s="12">
        <v>0</v>
      </c>
      <c r="U96" s="12">
        <v>0</v>
      </c>
      <c r="V96" s="12">
        <v>0</v>
      </c>
      <c r="W96" s="12">
        <v>0.32531141971999999</v>
      </c>
      <c r="X96" s="12">
        <v>0</v>
      </c>
      <c r="Y96" s="12">
        <v>0</v>
      </c>
      <c r="Z96" s="12">
        <v>0</v>
      </c>
      <c r="AA96" s="12">
        <v>0</v>
      </c>
      <c r="AB96" s="195" t="s">
        <v>126</v>
      </c>
      <c r="AC96" s="13">
        <v>0</v>
      </c>
      <c r="AD96" s="13">
        <v>0</v>
      </c>
      <c r="AE96" s="13">
        <v>0</v>
      </c>
      <c r="AF96" s="1027">
        <v>0</v>
      </c>
      <c r="AG96" s="1027">
        <v>0</v>
      </c>
      <c r="AH96" s="1027">
        <v>0</v>
      </c>
      <c r="AI96" s="1027">
        <v>0</v>
      </c>
      <c r="AJ96" s="1028">
        <v>0</v>
      </c>
      <c r="AK96" s="1027">
        <v>0</v>
      </c>
      <c r="AL96" s="1027">
        <v>0</v>
      </c>
      <c r="AM96" s="1029">
        <v>0</v>
      </c>
      <c r="AN96" s="13">
        <v>0</v>
      </c>
      <c r="AO96" s="13">
        <v>0</v>
      </c>
      <c r="AP96" s="13">
        <v>0</v>
      </c>
      <c r="AQ96" s="13">
        <v>0</v>
      </c>
      <c r="AR96" s="450"/>
      <c r="AS96" s="450"/>
      <c r="AT96" s="450"/>
      <c r="AU96" s="450"/>
      <c r="AV96" s="458"/>
      <c r="AW96" s="457"/>
      <c r="AX96" s="457"/>
      <c r="AY96" s="457"/>
      <c r="AZ96" s="464"/>
      <c r="BA96" s="464"/>
      <c r="BB96" s="464"/>
      <c r="BC96" s="464"/>
      <c r="BD96" s="471"/>
      <c r="BE96" s="471"/>
      <c r="BF96" s="471"/>
      <c r="BG96" s="471"/>
      <c r="BH96" s="478"/>
      <c r="BI96" s="478"/>
      <c r="BJ96" s="478"/>
      <c r="BK96" s="478"/>
      <c r="BM96" s="433"/>
      <c r="BN96" s="430"/>
      <c r="BO96" s="430"/>
      <c r="BP96" s="430"/>
      <c r="BQ96" s="430"/>
      <c r="BR96" s="430"/>
      <c r="BS96" s="430"/>
      <c r="BT96" s="430"/>
      <c r="BU96" s="430"/>
      <c r="BV96" s="430"/>
      <c r="BW96" s="430"/>
      <c r="BX96" s="430"/>
      <c r="BY96" s="430"/>
      <c r="BZ96" s="430"/>
      <c r="CA96" s="429"/>
      <c r="CB96" s="429"/>
      <c r="CC96" s="429"/>
      <c r="CD96" s="429"/>
      <c r="CE96" s="429"/>
      <c r="CF96" s="429"/>
      <c r="CG96" s="429"/>
      <c r="CH96" s="429"/>
    </row>
    <row r="97" spans="1:86" ht="14.25">
      <c r="A97" s="191" t="s">
        <v>127</v>
      </c>
      <c r="B97" s="157">
        <v>0</v>
      </c>
      <c r="C97" s="157">
        <v>0</v>
      </c>
      <c r="D97" s="157">
        <v>0</v>
      </c>
      <c r="E97" s="157">
        <v>0</v>
      </c>
      <c r="F97" s="157">
        <v>0</v>
      </c>
      <c r="G97" s="157">
        <v>0</v>
      </c>
      <c r="H97" s="157">
        <v>0</v>
      </c>
      <c r="I97" s="157">
        <v>0</v>
      </c>
      <c r="J97" s="157">
        <v>0</v>
      </c>
      <c r="K97" s="157">
        <v>0</v>
      </c>
      <c r="L97" s="157">
        <v>0</v>
      </c>
      <c r="M97" s="157">
        <v>2.9199000000000002</v>
      </c>
      <c r="N97" s="157">
        <v>4.0026999999999999</v>
      </c>
      <c r="O97" s="191" t="s">
        <v>127</v>
      </c>
      <c r="P97" s="157">
        <v>4.8472</v>
      </c>
      <c r="Q97" s="157">
        <v>5.4924999999999997</v>
      </c>
      <c r="R97" s="157">
        <v>3.0486</v>
      </c>
      <c r="S97" s="157">
        <v>4.5422000000000002</v>
      </c>
      <c r="T97" s="12">
        <v>3.47</v>
      </c>
      <c r="U97" s="12">
        <v>8.8460200000000011</v>
      </c>
      <c r="V97" s="12">
        <v>5.1453999999999995</v>
      </c>
      <c r="W97" s="12">
        <v>4.6470000000000002</v>
      </c>
      <c r="X97" s="12">
        <v>0.81310000000000004</v>
      </c>
      <c r="Y97" s="12">
        <v>0.68140000000000001</v>
      </c>
      <c r="Z97" s="12">
        <v>0</v>
      </c>
      <c r="AA97" s="12">
        <v>0</v>
      </c>
      <c r="AB97" s="191" t="s">
        <v>127</v>
      </c>
      <c r="AC97" s="13">
        <v>0</v>
      </c>
      <c r="AD97" s="13">
        <v>0</v>
      </c>
      <c r="AE97" s="13">
        <v>0</v>
      </c>
      <c r="AF97" s="1027">
        <v>0</v>
      </c>
      <c r="AG97" s="1027">
        <v>0</v>
      </c>
      <c r="AH97" s="1027">
        <v>0</v>
      </c>
      <c r="AI97" s="1027">
        <v>0</v>
      </c>
      <c r="AJ97" s="1028">
        <v>0</v>
      </c>
      <c r="AK97" s="1027">
        <v>0</v>
      </c>
      <c r="AL97" s="1027">
        <v>0</v>
      </c>
      <c r="AM97" s="1029">
        <v>0</v>
      </c>
      <c r="AN97" s="13">
        <v>0</v>
      </c>
      <c r="AO97" s="13">
        <v>0</v>
      </c>
      <c r="AP97" s="13">
        <v>0</v>
      </c>
      <c r="AQ97" s="13">
        <v>0</v>
      </c>
      <c r="AR97" s="449"/>
      <c r="AS97" s="449"/>
      <c r="AT97" s="449"/>
      <c r="AU97" s="449"/>
      <c r="AV97" s="457"/>
      <c r="AW97" s="453"/>
      <c r="AX97" s="453"/>
      <c r="AY97" s="453"/>
      <c r="AZ97" s="461"/>
      <c r="BA97" s="461"/>
      <c r="BB97" s="461"/>
      <c r="BC97" s="461"/>
      <c r="BD97" s="468"/>
      <c r="BE97" s="468"/>
      <c r="BF97" s="468"/>
      <c r="BG97" s="468"/>
      <c r="BH97" s="475"/>
      <c r="BI97" s="475"/>
      <c r="BJ97" s="475"/>
      <c r="BK97" s="475"/>
      <c r="BM97" s="432"/>
      <c r="BN97" s="430"/>
      <c r="BO97" s="430"/>
      <c r="BP97" s="430"/>
      <c r="BQ97" s="430"/>
      <c r="BR97" s="430"/>
      <c r="BS97" s="430"/>
      <c r="BT97" s="430"/>
      <c r="BU97" s="430"/>
      <c r="BV97" s="430"/>
      <c r="BW97" s="430"/>
      <c r="BX97" s="430"/>
      <c r="BY97" s="430"/>
      <c r="BZ97" s="430"/>
      <c r="CA97" s="429"/>
      <c r="CB97" s="429"/>
      <c r="CC97" s="429"/>
      <c r="CD97" s="429"/>
      <c r="CE97" s="429"/>
      <c r="CF97" s="429"/>
      <c r="CG97" s="429"/>
      <c r="CH97" s="429"/>
    </row>
    <row r="98" spans="1:86" ht="14.25">
      <c r="A98" s="191"/>
      <c r="B98" s="157"/>
      <c r="C98" s="157"/>
      <c r="D98" s="157"/>
      <c r="E98" s="157"/>
      <c r="F98" s="157"/>
      <c r="G98" s="157"/>
      <c r="H98" s="157"/>
      <c r="I98" s="157"/>
      <c r="J98" s="157"/>
      <c r="K98" s="157"/>
      <c r="L98" s="157"/>
      <c r="M98" s="157"/>
      <c r="N98" s="157"/>
      <c r="O98" s="191"/>
      <c r="P98" s="157"/>
      <c r="Q98" s="157"/>
      <c r="R98" s="157"/>
      <c r="S98" s="157"/>
      <c r="T98" s="12"/>
      <c r="U98" s="12"/>
      <c r="V98" s="12"/>
      <c r="W98" s="12"/>
      <c r="X98" s="12"/>
      <c r="Y98" s="12"/>
      <c r="Z98" s="12"/>
      <c r="AA98" s="12"/>
      <c r="AB98" s="191"/>
      <c r="AC98" s="13"/>
      <c r="AD98" s="13"/>
      <c r="AE98" s="13"/>
      <c r="AF98" s="1027">
        <v>0</v>
      </c>
      <c r="AG98" s="1027">
        <v>0</v>
      </c>
      <c r="AH98" s="1027">
        <v>0</v>
      </c>
      <c r="AI98" s="1027">
        <v>0</v>
      </c>
      <c r="AJ98" s="1028">
        <v>0</v>
      </c>
      <c r="AK98" s="1027">
        <v>0</v>
      </c>
      <c r="AL98" s="1027">
        <v>0</v>
      </c>
      <c r="AM98" s="1029"/>
      <c r="AN98" s="13"/>
      <c r="AO98" s="13"/>
      <c r="AP98" s="13"/>
      <c r="AQ98" s="13"/>
      <c r="AR98" s="446"/>
      <c r="AS98" s="446"/>
      <c r="AT98" s="446"/>
      <c r="AU98" s="446"/>
      <c r="AV98" s="453"/>
      <c r="AW98" s="453"/>
      <c r="AX98" s="453"/>
      <c r="AY98" s="453"/>
      <c r="AZ98" s="461"/>
      <c r="BA98" s="461"/>
      <c r="BB98" s="461"/>
      <c r="BC98" s="461"/>
      <c r="BD98" s="468"/>
      <c r="BE98" s="468"/>
      <c r="BF98" s="468"/>
      <c r="BG98" s="468"/>
      <c r="BH98" s="475"/>
      <c r="BI98" s="475"/>
      <c r="BJ98" s="475"/>
      <c r="BK98" s="475"/>
      <c r="BM98" s="28"/>
      <c r="BN98" s="430"/>
      <c r="BO98" s="430"/>
      <c r="BP98" s="430"/>
      <c r="BQ98" s="430"/>
      <c r="BR98" s="430"/>
      <c r="BS98" s="430"/>
      <c r="BT98" s="430"/>
      <c r="BU98" s="430"/>
      <c r="BV98" s="430"/>
      <c r="BW98" s="430"/>
      <c r="BX98" s="430"/>
      <c r="BY98" s="430"/>
      <c r="BZ98" s="430"/>
      <c r="CA98" s="429"/>
      <c r="CB98" s="429"/>
      <c r="CC98" s="429"/>
      <c r="CD98" s="429"/>
      <c r="CE98" s="429"/>
      <c r="CF98" s="429"/>
      <c r="CG98" s="429"/>
      <c r="CH98" s="429"/>
    </row>
    <row r="99" spans="1:86" ht="15" thickBot="1">
      <c r="A99" s="196" t="s">
        <v>128</v>
      </c>
      <c r="B99" s="185">
        <v>9.7094000000000023</v>
      </c>
      <c r="C99" s="185">
        <v>10.658100000000001</v>
      </c>
      <c r="D99" s="185">
        <v>14.6228</v>
      </c>
      <c r="E99" s="185">
        <v>14.3413</v>
      </c>
      <c r="F99" s="185">
        <v>15.727600000000002</v>
      </c>
      <c r="G99" s="185">
        <v>26.653599999999997</v>
      </c>
      <c r="H99" s="185">
        <v>33.182699999999997</v>
      </c>
      <c r="I99" s="185">
        <v>61.522400000000012</v>
      </c>
      <c r="J99" s="185">
        <v>87.650300000000001</v>
      </c>
      <c r="K99" s="185">
        <v>133.3588</v>
      </c>
      <c r="L99" s="185">
        <v>183.26490000000001</v>
      </c>
      <c r="M99" s="185">
        <v>269.68090000000001</v>
      </c>
      <c r="N99" s="185">
        <v>356.3956</v>
      </c>
      <c r="O99" s="196" t="s">
        <v>128</v>
      </c>
      <c r="P99" s="185">
        <v>468.88113121549992</v>
      </c>
      <c r="Q99" s="185">
        <v>652.78781390837014</v>
      </c>
      <c r="R99" s="185">
        <v>644.41138490302001</v>
      </c>
      <c r="S99" s="185">
        <v>822.30721007985005</v>
      </c>
      <c r="T99" s="19">
        <v>837.79116217539001</v>
      </c>
      <c r="U99" s="19">
        <v>1367.8435821287899</v>
      </c>
      <c r="V99" s="19">
        <v>1706.1596443633402</v>
      </c>
      <c r="W99" s="19">
        <v>2075.3949968759998</v>
      </c>
      <c r="X99" s="19">
        <v>1710.046</v>
      </c>
      <c r="Y99" s="19">
        <v>1864.39798</v>
      </c>
      <c r="Z99" s="19">
        <v>3402.26714410763</v>
      </c>
      <c r="AA99" s="19">
        <v>4406.7313949999998</v>
      </c>
      <c r="AB99" s="196" t="s">
        <v>128</v>
      </c>
      <c r="AC99" s="19">
        <v>10034.51117298704</v>
      </c>
      <c r="AD99" s="19">
        <v>8688.9852440726299</v>
      </c>
      <c r="AE99" s="19">
        <v>10203.960678236292</v>
      </c>
      <c r="AF99" s="19">
        <v>9057.8095055129015</v>
      </c>
      <c r="AG99" s="19">
        <v>8767.6926438264491</v>
      </c>
      <c r="AH99" s="19">
        <v>16750.714740986179</v>
      </c>
      <c r="AI99" s="19">
        <v>20680.450156016497</v>
      </c>
      <c r="AJ99" s="1030">
        <v>21559.734155653099</v>
      </c>
      <c r="AK99" s="19">
        <v>20866.639911131129</v>
      </c>
      <c r="AL99" s="19">
        <v>21224.214995696359</v>
      </c>
      <c r="AM99" s="1031">
        <v>15062.616528695227</v>
      </c>
      <c r="AN99" s="19">
        <v>16046.358328405662</v>
      </c>
      <c r="AO99" s="19">
        <v>14505.815274881428</v>
      </c>
      <c r="AP99" s="19">
        <v>14491.798985807151</v>
      </c>
      <c r="AQ99" s="19">
        <v>14969.56110489407</v>
      </c>
      <c r="AR99" s="446"/>
      <c r="AS99" s="446"/>
      <c r="AT99" s="446"/>
      <c r="AU99" s="446"/>
      <c r="AV99" s="453"/>
      <c r="AW99" s="453"/>
      <c r="AX99" s="453"/>
      <c r="AY99" s="453"/>
      <c r="AZ99" s="461"/>
      <c r="BA99" s="461"/>
      <c r="BB99" s="461"/>
      <c r="BC99" s="461"/>
      <c r="BD99" s="468"/>
      <c r="BE99" s="468"/>
      <c r="BF99" s="468"/>
      <c r="BG99" s="468"/>
      <c r="BH99" s="475"/>
      <c r="BI99" s="475"/>
      <c r="BJ99" s="475"/>
      <c r="BK99" s="475"/>
      <c r="BM99" s="28"/>
      <c r="BN99" s="430"/>
      <c r="BO99" s="430"/>
      <c r="BP99" s="430"/>
      <c r="BQ99" s="430"/>
      <c r="BR99" s="430"/>
      <c r="BS99" s="430"/>
      <c r="BT99" s="430"/>
      <c r="BU99" s="430"/>
      <c r="BV99" s="430"/>
      <c r="BW99" s="430"/>
      <c r="BX99" s="430"/>
      <c r="BY99" s="430"/>
      <c r="BZ99" s="430"/>
      <c r="CA99" s="429"/>
      <c r="CB99" s="429"/>
      <c r="CC99" s="429"/>
      <c r="CD99" s="429"/>
      <c r="CE99" s="429"/>
      <c r="CF99" s="429"/>
      <c r="CG99" s="429"/>
      <c r="CH99" s="429"/>
    </row>
    <row r="100" spans="1:86" s="85" customFormat="1" ht="14.25">
      <c r="A100" s="170" t="s">
        <v>31</v>
      </c>
      <c r="B100" s="564"/>
      <c r="C100" s="564"/>
      <c r="D100" s="564"/>
      <c r="E100" s="564"/>
      <c r="F100" s="564"/>
      <c r="G100" s="564"/>
      <c r="H100" s="564"/>
      <c r="I100" s="564"/>
      <c r="J100" s="564"/>
      <c r="K100" s="564"/>
      <c r="L100" s="564"/>
      <c r="M100" s="564"/>
      <c r="N100" s="564"/>
      <c r="O100" s="170" t="s">
        <v>31</v>
      </c>
      <c r="P100" s="564"/>
      <c r="Q100" s="564"/>
      <c r="R100" s="170"/>
      <c r="S100" s="564"/>
      <c r="T100" s="206"/>
      <c r="U100" s="206"/>
      <c r="V100" s="206"/>
      <c r="W100" s="170"/>
      <c r="X100" s="170"/>
      <c r="Y100" s="170"/>
      <c r="Z100" s="170"/>
      <c r="AA100" s="170"/>
      <c r="AB100" s="170" t="s">
        <v>31</v>
      </c>
      <c r="AC100" s="170"/>
      <c r="AD100" s="170"/>
      <c r="AE100" s="170"/>
      <c r="AF100" s="170"/>
      <c r="AG100" s="170"/>
      <c r="AH100" s="170"/>
      <c r="AI100" s="170"/>
      <c r="AJ100" s="565"/>
      <c r="AK100" s="565"/>
      <c r="AL100" s="565"/>
      <c r="AM100" s="170"/>
      <c r="AN100" s="565"/>
      <c r="AO100" s="565"/>
      <c r="AP100" s="565"/>
      <c r="AQ100" s="170"/>
      <c r="AR100" s="566"/>
      <c r="AS100" s="566"/>
      <c r="AT100" s="566"/>
      <c r="AU100" s="566"/>
      <c r="AV100" s="567"/>
      <c r="AW100" s="567"/>
      <c r="AX100" s="567"/>
      <c r="AY100" s="567"/>
      <c r="AZ100" s="568"/>
      <c r="BA100" s="568"/>
      <c r="BB100" s="568"/>
      <c r="BC100" s="568"/>
      <c r="BD100" s="569"/>
      <c r="BE100" s="569"/>
      <c r="BF100" s="569"/>
      <c r="BG100" s="569"/>
      <c r="BH100" s="570"/>
      <c r="BI100" s="570"/>
      <c r="BJ100" s="570"/>
      <c r="BK100" s="570"/>
      <c r="BN100" s="571"/>
      <c r="BO100" s="571"/>
      <c r="BP100" s="571"/>
      <c r="BQ100" s="571"/>
      <c r="BR100" s="571"/>
      <c r="BS100" s="571"/>
      <c r="BT100" s="571"/>
      <c r="BU100" s="571"/>
      <c r="BV100" s="571"/>
      <c r="BW100" s="571"/>
      <c r="BX100" s="571"/>
      <c r="BY100" s="571"/>
      <c r="BZ100" s="571"/>
      <c r="CA100" s="572"/>
      <c r="CB100" s="572"/>
      <c r="CC100" s="572"/>
      <c r="CD100" s="572"/>
      <c r="CE100" s="572"/>
      <c r="CF100" s="572"/>
      <c r="CG100" s="572"/>
      <c r="CH100" s="572"/>
    </row>
    <row r="101" spans="1:86" s="85" customFormat="1" ht="15">
      <c r="A101" s="180" t="s">
        <v>1327</v>
      </c>
      <c r="B101" s="186"/>
      <c r="C101" s="186"/>
      <c r="D101" s="186"/>
      <c r="E101" s="186"/>
      <c r="F101" s="186"/>
      <c r="G101" s="186"/>
      <c r="H101" s="186"/>
      <c r="I101" s="186"/>
      <c r="J101" s="186"/>
      <c r="K101" s="186"/>
      <c r="L101" s="186"/>
      <c r="M101" s="187"/>
      <c r="N101" s="187"/>
      <c r="O101" s="180" t="s">
        <v>1327</v>
      </c>
      <c r="P101" s="187"/>
      <c r="Q101" s="187"/>
      <c r="R101" s="187"/>
      <c r="S101" s="187"/>
      <c r="T101" s="187"/>
      <c r="U101" s="187"/>
      <c r="V101" s="187"/>
      <c r="W101" s="187"/>
      <c r="X101" s="187"/>
      <c r="Y101" s="187"/>
      <c r="Z101" s="187"/>
      <c r="AA101" s="187"/>
      <c r="AB101" s="180" t="s">
        <v>1327</v>
      </c>
      <c r="AC101" s="187"/>
      <c r="AD101" s="187"/>
      <c r="AE101" s="187"/>
      <c r="AF101" s="187"/>
      <c r="AG101" s="187"/>
      <c r="AH101" s="187"/>
      <c r="AI101" s="187"/>
      <c r="AJ101" s="187"/>
      <c r="AK101" s="187"/>
      <c r="AL101" s="187"/>
      <c r="AM101" s="187"/>
      <c r="AN101" s="187"/>
      <c r="AO101" s="187"/>
      <c r="AP101" s="187"/>
      <c r="AQ101" s="187"/>
      <c r="AR101" s="566"/>
      <c r="AS101" s="566"/>
      <c r="AT101" s="566"/>
      <c r="AU101" s="566"/>
      <c r="AV101" s="567"/>
      <c r="AW101" s="567"/>
      <c r="AX101" s="567"/>
      <c r="AY101" s="567"/>
      <c r="AZ101" s="568"/>
      <c r="BA101" s="568"/>
      <c r="BB101" s="568"/>
      <c r="BC101" s="568"/>
      <c r="BD101" s="569"/>
      <c r="BE101" s="569"/>
      <c r="BF101" s="569"/>
      <c r="BG101" s="569"/>
      <c r="BH101" s="570"/>
      <c r="BI101" s="570"/>
      <c r="BJ101" s="570"/>
      <c r="BK101" s="570"/>
    </row>
    <row r="102" spans="1:86" s="85" customFormat="1" ht="15">
      <c r="A102" s="1564" t="s">
        <v>1328</v>
      </c>
      <c r="B102" s="186"/>
      <c r="C102" s="186"/>
      <c r="D102" s="186"/>
      <c r="E102" s="186"/>
      <c r="F102" s="186"/>
      <c r="G102" s="186"/>
      <c r="H102" s="186"/>
      <c r="I102" s="186"/>
      <c r="J102" s="186"/>
      <c r="K102" s="186"/>
      <c r="L102" s="186"/>
      <c r="M102" s="187"/>
      <c r="N102" s="187"/>
      <c r="O102" s="1564" t="s">
        <v>1328</v>
      </c>
      <c r="P102" s="187"/>
      <c r="Q102" s="187"/>
      <c r="R102" s="187"/>
      <c r="S102" s="187"/>
      <c r="T102" s="187"/>
      <c r="U102" s="187"/>
      <c r="V102" s="187"/>
      <c r="W102" s="187"/>
      <c r="X102" s="187"/>
      <c r="Y102" s="187"/>
      <c r="Z102" s="187"/>
      <c r="AA102" s="187"/>
      <c r="AB102" s="1152" t="s">
        <v>1329</v>
      </c>
      <c r="AC102" s="187"/>
      <c r="AD102" s="187"/>
      <c r="AE102" s="187"/>
      <c r="AF102" s="187"/>
      <c r="AH102" s="187"/>
      <c r="AI102" s="187"/>
      <c r="AJ102" s="187"/>
      <c r="AK102" s="187"/>
      <c r="AL102" s="187"/>
      <c r="AM102" s="187"/>
      <c r="AN102" s="187"/>
      <c r="AO102" s="187"/>
      <c r="AP102" s="187"/>
      <c r="AQ102" s="187"/>
      <c r="AR102" s="566"/>
      <c r="AS102" s="566"/>
      <c r="AT102" s="566"/>
      <c r="AU102" s="566"/>
      <c r="AV102" s="567"/>
      <c r="AW102" s="567"/>
      <c r="AX102" s="567"/>
      <c r="AY102" s="567"/>
      <c r="AZ102" s="568"/>
      <c r="BA102" s="568"/>
      <c r="BB102" s="568"/>
      <c r="BC102" s="568"/>
      <c r="BD102" s="569"/>
      <c r="BE102" s="569"/>
      <c r="BF102" s="569"/>
      <c r="BG102" s="569"/>
      <c r="BH102" s="570"/>
      <c r="BI102" s="570"/>
      <c r="BJ102" s="570"/>
      <c r="BK102" s="570"/>
    </row>
    <row r="103" spans="1:86" s="85" customFormat="1" ht="15">
      <c r="A103" s="170"/>
      <c r="B103" s="573"/>
      <c r="C103" s="573"/>
      <c r="D103" s="573"/>
      <c r="E103" s="573"/>
      <c r="F103" s="573"/>
      <c r="G103" s="573"/>
      <c r="H103" s="573"/>
      <c r="I103" s="573"/>
      <c r="J103" s="573"/>
      <c r="K103" s="573"/>
      <c r="L103" s="573"/>
      <c r="M103" s="573"/>
      <c r="N103" s="573"/>
      <c r="O103" s="170"/>
      <c r="P103" s="573"/>
      <c r="Q103" s="573"/>
      <c r="R103" s="573"/>
      <c r="S103" s="573"/>
      <c r="T103" s="170"/>
      <c r="U103" s="170"/>
      <c r="V103" s="170"/>
      <c r="W103" s="170"/>
      <c r="X103" s="170"/>
      <c r="Y103" s="170"/>
      <c r="Z103" s="170"/>
      <c r="AA103" s="170"/>
      <c r="AB103" s="1563" t="s">
        <v>1330</v>
      </c>
      <c r="AC103" s="170"/>
      <c r="AD103" s="170"/>
      <c r="AE103" s="170"/>
      <c r="AF103" s="170"/>
      <c r="AG103" s="170"/>
      <c r="AH103" s="170"/>
      <c r="AI103" s="170"/>
      <c r="AJ103" s="574"/>
      <c r="AK103" s="574"/>
      <c r="AL103" s="574"/>
      <c r="AM103" s="170"/>
      <c r="AN103" s="574"/>
      <c r="AO103" s="574"/>
      <c r="AP103" s="574"/>
      <c r="AQ103" s="170"/>
      <c r="AR103" s="566"/>
      <c r="AS103" s="566"/>
      <c r="AT103" s="566"/>
      <c r="AU103" s="566"/>
      <c r="AV103" s="567"/>
      <c r="AW103" s="567"/>
      <c r="AX103" s="567"/>
      <c r="AY103" s="567"/>
      <c r="AZ103" s="568"/>
      <c r="BA103" s="568"/>
      <c r="BB103" s="568"/>
      <c r="BC103" s="568"/>
      <c r="BD103" s="569"/>
      <c r="BE103" s="569"/>
      <c r="BF103" s="569"/>
      <c r="BG103" s="569"/>
      <c r="BH103" s="570"/>
      <c r="BI103" s="570"/>
      <c r="BJ103" s="570"/>
      <c r="BK103" s="570"/>
    </row>
    <row r="104" spans="1:86"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</row>
    <row r="105" spans="1:86"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</row>
    <row r="106" spans="1:86"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</row>
    <row r="107" spans="1:86"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</row>
    <row r="108" spans="1:86"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</row>
    <row r="109" spans="1:86">
      <c r="B109" s="22"/>
      <c r="C109" s="22"/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22"/>
      <c r="Q109" s="22"/>
      <c r="R109" s="22"/>
      <c r="S109" s="22"/>
    </row>
  </sheetData>
  <mergeCells count="5">
    <mergeCell ref="AN3:AQ3"/>
    <mergeCell ref="A3:A4"/>
    <mergeCell ref="AB3:AB4"/>
    <mergeCell ref="AJ3:AM3"/>
    <mergeCell ref="O3:O4"/>
  </mergeCells>
  <hyperlinks>
    <hyperlink ref="A1" location="Menu!A1" display="Return to Menu"/>
  </hyperlinks>
  <pageMargins left="0.6" right="0.27" top="0.16" bottom="0" header="0.2" footer="0"/>
  <pageSetup paperSize="9" scale="40" orientation="landscape" r:id="rId1"/>
  <headerFooter alignWithMargins="0"/>
  <colBreaks count="3" manualBreakCount="3">
    <brk id="14" max="102" man="1"/>
    <brk id="27" max="102" man="1"/>
    <brk id="51" min="1" max="102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/>
  <dimension ref="A1:Q62"/>
  <sheetViews>
    <sheetView view="pageBreakPreview" zoomScale="90" zoomScaleNormal="75" zoomScaleSheetLayoutView="90" workbookViewId="0"/>
  </sheetViews>
  <sheetFormatPr defaultRowHeight="14.25"/>
  <cols>
    <col min="1" max="1" width="12.5703125" style="916" customWidth="1"/>
    <col min="2" max="2" width="13.5703125" style="3" bestFit="1" customWidth="1"/>
    <col min="3" max="3" width="12.7109375" style="3" bestFit="1" customWidth="1"/>
    <col min="4" max="4" width="17.42578125" style="3" bestFit="1" customWidth="1"/>
    <col min="5" max="5" width="12.7109375" style="3" bestFit="1" customWidth="1"/>
    <col min="6" max="6" width="13.5703125" style="3" bestFit="1" customWidth="1"/>
    <col min="7" max="7" width="13.7109375" style="3" bestFit="1" customWidth="1"/>
    <col min="8" max="9" width="13.5703125" style="3" bestFit="1" customWidth="1"/>
    <col min="10" max="11" width="15" style="3" customWidth="1"/>
    <col min="12" max="12" width="15.5703125" style="3" customWidth="1"/>
    <col min="13" max="17" width="14.42578125" style="3" bestFit="1" customWidth="1"/>
    <col min="18" max="16384" width="9.140625" style="3"/>
  </cols>
  <sheetData>
    <row r="1" spans="1:14" ht="26.25">
      <c r="A1" s="1867" t="s">
        <v>1425</v>
      </c>
      <c r="B1" s="2015"/>
    </row>
    <row r="2" spans="1:14" s="35" customFormat="1" ht="20.25" customHeight="1" thickBot="1">
      <c r="A2" s="1961" t="s">
        <v>1280</v>
      </c>
      <c r="B2" s="1961"/>
      <c r="C2" s="1961"/>
      <c r="D2" s="1961"/>
      <c r="E2" s="1961"/>
      <c r="F2" s="1961"/>
      <c r="G2" s="1961"/>
      <c r="H2" s="1961"/>
      <c r="I2" s="1961"/>
      <c r="L2" s="1053"/>
      <c r="M2" s="652"/>
    </row>
    <row r="3" spans="1:14" s="24" customFormat="1" ht="19.5" customHeight="1">
      <c r="A3" s="843" t="s">
        <v>33</v>
      </c>
      <c r="B3" s="217" t="s">
        <v>734</v>
      </c>
      <c r="C3" s="217" t="s">
        <v>734</v>
      </c>
      <c r="D3" s="217" t="s">
        <v>40</v>
      </c>
      <c r="E3" s="217" t="s">
        <v>735</v>
      </c>
      <c r="F3" s="217" t="s">
        <v>36</v>
      </c>
      <c r="G3" s="217" t="s">
        <v>736</v>
      </c>
      <c r="H3" s="217" t="s">
        <v>737</v>
      </c>
      <c r="I3" s="217" t="s">
        <v>41</v>
      </c>
    </row>
    <row r="4" spans="1:14" s="24" customFormat="1" ht="19.5" customHeight="1" thickBot="1">
      <c r="A4" s="793"/>
      <c r="B4" s="7" t="s">
        <v>396</v>
      </c>
      <c r="C4" s="7" t="s">
        <v>735</v>
      </c>
      <c r="D4" s="7" t="s">
        <v>1041</v>
      </c>
      <c r="E4" s="7" t="s">
        <v>738</v>
      </c>
      <c r="F4" s="7" t="s">
        <v>739</v>
      </c>
      <c r="G4" s="7" t="s">
        <v>740</v>
      </c>
      <c r="H4" s="7"/>
      <c r="I4" s="7"/>
    </row>
    <row r="5" spans="1:14" ht="19.5" customHeight="1">
      <c r="A5" s="792">
        <v>1981</v>
      </c>
      <c r="B5" s="42">
        <v>5.782</v>
      </c>
      <c r="C5" s="42">
        <v>2.3075999999999999</v>
      </c>
      <c r="D5" s="42">
        <v>3.3530000000000002</v>
      </c>
      <c r="E5" s="42">
        <v>0.16850000000000001</v>
      </c>
      <c r="F5" s="42">
        <v>7.2999999999999995E-2</v>
      </c>
      <c r="G5" s="42">
        <v>1.9399999999999997E-2</v>
      </c>
      <c r="H5" s="42">
        <v>0</v>
      </c>
      <c r="I5" s="42">
        <v>11.7035</v>
      </c>
      <c r="J5" s="380"/>
      <c r="K5" s="380"/>
      <c r="L5" s="4"/>
      <c r="M5" s="652"/>
      <c r="N5" s="652"/>
    </row>
    <row r="6" spans="1:14" ht="19.5" customHeight="1">
      <c r="A6" s="792">
        <v>1982</v>
      </c>
      <c r="B6" s="1271">
        <v>9.782</v>
      </c>
      <c r="C6" s="42">
        <v>1.6685999999999999</v>
      </c>
      <c r="D6" s="42">
        <v>3.5569999999999999</v>
      </c>
      <c r="E6" s="42">
        <v>0.34620000000000001</v>
      </c>
      <c r="F6" s="42">
        <v>0.11040000000000001</v>
      </c>
      <c r="G6" s="42">
        <v>2.1100000000000001E-2</v>
      </c>
      <c r="H6" s="42">
        <v>0</v>
      </c>
      <c r="I6" s="42">
        <v>15.485300000000001</v>
      </c>
      <c r="J6" s="380"/>
      <c r="K6" s="380"/>
      <c r="L6" s="4"/>
      <c r="M6" s="652"/>
      <c r="N6" s="652"/>
    </row>
    <row r="7" spans="1:14" ht="19.5" customHeight="1">
      <c r="A7" s="792">
        <v>1983</v>
      </c>
      <c r="B7" s="42">
        <v>13.476000000000001</v>
      </c>
      <c r="C7" s="42">
        <v>4.8943999999999992</v>
      </c>
      <c r="D7" s="42">
        <v>3.851</v>
      </c>
      <c r="E7" s="42">
        <v>0.41910000000000003</v>
      </c>
      <c r="F7" s="42">
        <v>0.15330000000000002</v>
      </c>
      <c r="G7" s="42">
        <v>1.78E-2</v>
      </c>
      <c r="H7" s="42">
        <v>0</v>
      </c>
      <c r="I7" s="42">
        <v>22.811599999999999</v>
      </c>
      <c r="J7" s="380"/>
      <c r="K7" s="380"/>
      <c r="L7" s="4"/>
      <c r="M7" s="652"/>
      <c r="N7" s="652"/>
    </row>
    <row r="8" spans="1:14" ht="19.5" customHeight="1">
      <c r="A8" s="792">
        <v>1984</v>
      </c>
      <c r="B8" s="42">
        <v>15.476000000000001</v>
      </c>
      <c r="C8" s="42">
        <v>6.4131</v>
      </c>
      <c r="D8" s="42">
        <v>3.7829999999999999</v>
      </c>
      <c r="E8" s="42">
        <v>0.26069999999999999</v>
      </c>
      <c r="F8" s="42">
        <v>0.15669999999999998</v>
      </c>
      <c r="G8" s="42">
        <v>1.8499999999999999E-2</v>
      </c>
      <c r="H8" s="42">
        <v>0</v>
      </c>
      <c r="I8" s="42">
        <v>26.108000000000001</v>
      </c>
      <c r="J8" s="380"/>
      <c r="K8" s="380"/>
      <c r="L8" s="4"/>
      <c r="M8" s="652"/>
      <c r="N8" s="652"/>
    </row>
    <row r="9" spans="1:14" ht="19.5" customHeight="1">
      <c r="A9" s="792">
        <v>1985</v>
      </c>
      <c r="B9" s="42">
        <v>16.975999999999999</v>
      </c>
      <c r="C9" s="42">
        <v>6.6541000000000006</v>
      </c>
      <c r="D9" s="42">
        <v>4.319</v>
      </c>
      <c r="E9" s="42">
        <v>0.2117</v>
      </c>
      <c r="F9" s="42">
        <v>0.13930000000000001</v>
      </c>
      <c r="G9" s="42">
        <v>2.0300000000000002E-2</v>
      </c>
      <c r="H9" s="42">
        <v>0</v>
      </c>
      <c r="I9" s="42">
        <v>28.320399999999999</v>
      </c>
      <c r="J9" s="380"/>
      <c r="K9" s="380"/>
      <c r="L9" s="4"/>
      <c r="M9" s="652"/>
      <c r="N9" s="652"/>
    </row>
    <row r="10" spans="1:14" ht="19.5" customHeight="1">
      <c r="A10" s="792">
        <v>1986</v>
      </c>
      <c r="B10" s="42">
        <v>16.975999999999999</v>
      </c>
      <c r="C10" s="42">
        <v>6.6547000000000001</v>
      </c>
      <c r="D10" s="42">
        <v>4.8090000000000002</v>
      </c>
      <c r="E10" s="42">
        <v>0.26189999999999997</v>
      </c>
      <c r="F10" s="42">
        <v>0.25900000000000001</v>
      </c>
      <c r="G10" s="42">
        <v>1.7500000000000002E-2</v>
      </c>
      <c r="H10" s="42">
        <v>0</v>
      </c>
      <c r="I10" s="42">
        <v>28.978100000000001</v>
      </c>
      <c r="J10" s="380"/>
      <c r="K10" s="380"/>
      <c r="L10" s="4"/>
      <c r="M10" s="652"/>
      <c r="N10" s="652"/>
    </row>
    <row r="11" spans="1:14" ht="19.5" customHeight="1">
      <c r="A11" s="792">
        <v>1987</v>
      </c>
      <c r="B11" s="42">
        <v>25.225999999999999</v>
      </c>
      <c r="C11" s="42">
        <v>6.6641000000000004</v>
      </c>
      <c r="D11" s="42">
        <v>4.9089999999999998</v>
      </c>
      <c r="E11" s="42">
        <v>1.3283</v>
      </c>
      <c r="F11" s="42">
        <v>0.49639999999999995</v>
      </c>
      <c r="G11" s="42">
        <v>8.6E-3</v>
      </c>
      <c r="H11" s="42">
        <v>0</v>
      </c>
      <c r="I11" s="42">
        <v>38.632400000000004</v>
      </c>
      <c r="J11" s="380"/>
      <c r="K11" s="380"/>
      <c r="L11" s="4"/>
      <c r="M11" s="652"/>
      <c r="N11" s="652"/>
    </row>
    <row r="12" spans="1:14" ht="19.5" customHeight="1">
      <c r="A12" s="792">
        <v>1988</v>
      </c>
      <c r="B12" s="42">
        <v>35.475999999999999</v>
      </c>
      <c r="C12" s="42">
        <v>6.7946</v>
      </c>
      <c r="D12" s="42">
        <v>4.7590000000000003</v>
      </c>
      <c r="E12" s="42">
        <v>1.8612</v>
      </c>
      <c r="F12" s="42">
        <v>0.66889999999999994</v>
      </c>
      <c r="G12" s="42">
        <v>0.1258</v>
      </c>
      <c r="H12" s="42">
        <v>0</v>
      </c>
      <c r="I12" s="42">
        <v>49.685499999999998</v>
      </c>
      <c r="J12" s="380"/>
      <c r="K12" s="380"/>
      <c r="L12" s="4"/>
      <c r="M12" s="652"/>
      <c r="N12" s="652"/>
    </row>
    <row r="13" spans="1:14" ht="19.5" customHeight="1">
      <c r="A13" s="792">
        <v>1989</v>
      </c>
      <c r="B13" s="42">
        <v>24.126000000000001</v>
      </c>
      <c r="C13" s="42">
        <v>6.9444999999999997</v>
      </c>
      <c r="D13" s="42">
        <v>4.6289999999999996</v>
      </c>
      <c r="E13" s="42">
        <v>1.2187999999999999</v>
      </c>
      <c r="F13" s="42">
        <v>0.60470000000000002</v>
      </c>
      <c r="G13" s="42">
        <v>0.13450000000000001</v>
      </c>
      <c r="H13" s="42">
        <v>0</v>
      </c>
      <c r="I13" s="42">
        <v>37.657499999999999</v>
      </c>
      <c r="J13" s="380"/>
      <c r="K13" s="380"/>
      <c r="L13" s="4"/>
      <c r="M13" s="652"/>
      <c r="N13" s="652"/>
    </row>
    <row r="14" spans="1:14" ht="19.5" customHeight="1">
      <c r="A14" s="792">
        <v>1990</v>
      </c>
      <c r="B14" s="42">
        <v>25.475999999999999</v>
      </c>
      <c r="C14" s="42">
        <v>34.214599999999997</v>
      </c>
      <c r="D14" s="42">
        <v>4.4009999999999998</v>
      </c>
      <c r="E14" s="42">
        <v>1.9022999999999999</v>
      </c>
      <c r="F14" s="42">
        <v>0.7903</v>
      </c>
      <c r="G14" s="42">
        <v>0.1232</v>
      </c>
      <c r="H14" s="42">
        <v>0</v>
      </c>
      <c r="I14" s="42">
        <v>66.907399999999996</v>
      </c>
      <c r="J14" s="380"/>
      <c r="K14" s="380"/>
      <c r="L14" s="4"/>
      <c r="M14" s="652"/>
      <c r="N14" s="652"/>
    </row>
    <row r="15" spans="1:14" ht="19.5" customHeight="1">
      <c r="A15" s="792">
        <v>1991</v>
      </c>
      <c r="B15" s="42">
        <v>56.728300000000004</v>
      </c>
      <c r="C15" s="42">
        <v>34.214599999999997</v>
      </c>
      <c r="D15" s="42">
        <v>4.2210000000000001</v>
      </c>
      <c r="E15" s="42">
        <v>1.1074000000000002</v>
      </c>
      <c r="F15" s="42">
        <v>0.81850000000000001</v>
      </c>
      <c r="G15" s="42">
        <v>0.21309999999999998</v>
      </c>
      <c r="H15" s="42">
        <v>0</v>
      </c>
      <c r="I15" s="42">
        <v>97.302899999999994</v>
      </c>
      <c r="J15" s="380"/>
      <c r="K15" s="380"/>
      <c r="L15" s="4"/>
      <c r="M15" s="652"/>
      <c r="N15" s="652"/>
    </row>
    <row r="16" spans="1:14" ht="19.5" customHeight="1">
      <c r="A16" s="792">
        <v>1992</v>
      </c>
      <c r="B16" s="42">
        <v>103.3265</v>
      </c>
      <c r="C16" s="42">
        <v>35.241399999999999</v>
      </c>
      <c r="D16" s="42">
        <v>3.9609999999999999</v>
      </c>
      <c r="E16" s="42">
        <v>0.53649999999999998</v>
      </c>
      <c r="F16" s="42">
        <v>1.5752000000000002</v>
      </c>
      <c r="G16" s="42">
        <v>0.12670000000000001</v>
      </c>
      <c r="H16" s="42">
        <v>0</v>
      </c>
      <c r="I16" s="42">
        <v>144.76730000000001</v>
      </c>
      <c r="J16" s="380"/>
      <c r="K16" s="380"/>
      <c r="L16" s="4"/>
      <c r="M16" s="652"/>
      <c r="N16" s="652"/>
    </row>
    <row r="17" spans="1:17" ht="19.5" customHeight="1">
      <c r="A17" s="792">
        <v>1993</v>
      </c>
      <c r="B17" s="42">
        <v>103.3265</v>
      </c>
      <c r="C17" s="42">
        <v>36.584300000000006</v>
      </c>
      <c r="D17" s="42">
        <v>3.7317</v>
      </c>
      <c r="E17" s="42">
        <v>9.0799999999999992E-2</v>
      </c>
      <c r="F17" s="42">
        <v>3.3715000000000002</v>
      </c>
      <c r="G17" s="42">
        <v>1.8582000000000001</v>
      </c>
      <c r="H17" s="42">
        <v>0</v>
      </c>
      <c r="I17" s="42">
        <v>148.96299999999999</v>
      </c>
      <c r="J17" s="380"/>
      <c r="K17" s="380"/>
      <c r="L17" s="4"/>
      <c r="M17" s="652"/>
      <c r="N17" s="652"/>
    </row>
    <row r="18" spans="1:17" ht="19.5" customHeight="1">
      <c r="A18" s="792">
        <v>1994</v>
      </c>
      <c r="B18" s="42">
        <v>103.3265</v>
      </c>
      <c r="C18" s="42">
        <v>37.342699999999994</v>
      </c>
      <c r="D18" s="42">
        <v>3.35</v>
      </c>
      <c r="E18" s="42">
        <v>1.52E-2</v>
      </c>
      <c r="F18" s="42">
        <v>5.2525000000000004</v>
      </c>
      <c r="G18" s="42">
        <v>4.6601999999999997</v>
      </c>
      <c r="H18" s="42">
        <v>0</v>
      </c>
      <c r="I18" s="42">
        <v>153.94710000000003</v>
      </c>
      <c r="J18" s="380"/>
      <c r="K18" s="380"/>
      <c r="L18" s="4"/>
      <c r="M18" s="652"/>
      <c r="N18" s="652"/>
    </row>
    <row r="19" spans="1:17" ht="19.5" customHeight="1">
      <c r="A19" s="792">
        <v>1995</v>
      </c>
      <c r="B19" s="42">
        <v>103.3265</v>
      </c>
      <c r="C19" s="42">
        <v>23.596299999999999</v>
      </c>
      <c r="D19" s="42">
        <v>3.17</v>
      </c>
      <c r="E19" s="42">
        <v>4.8000000000000001E-2</v>
      </c>
      <c r="F19" s="42">
        <v>10.0349</v>
      </c>
      <c r="G19" s="42">
        <v>8.1023999999999994</v>
      </c>
      <c r="H19" s="42">
        <v>0</v>
      </c>
      <c r="I19" s="42">
        <v>148.27809999999999</v>
      </c>
      <c r="J19" s="380"/>
      <c r="K19" s="380"/>
      <c r="L19" s="4"/>
      <c r="M19" s="652"/>
      <c r="N19" s="652"/>
    </row>
    <row r="20" spans="1:17" ht="19.5" customHeight="1">
      <c r="A20" s="792">
        <v>1996</v>
      </c>
      <c r="B20" s="42">
        <v>103.3265</v>
      </c>
      <c r="C20" s="42">
        <v>0</v>
      </c>
      <c r="D20" s="42">
        <v>2.96</v>
      </c>
      <c r="E20" s="42">
        <v>0.10490000000000001</v>
      </c>
      <c r="F20" s="42">
        <v>8.0236999999999998</v>
      </c>
      <c r="G20" s="156">
        <v>12.1999</v>
      </c>
      <c r="H20" s="42">
        <v>0</v>
      </c>
      <c r="I20" s="42">
        <v>126.61499999999998</v>
      </c>
      <c r="J20" s="380"/>
      <c r="K20" s="380"/>
      <c r="L20" s="4"/>
      <c r="M20" s="652"/>
      <c r="N20" s="652"/>
    </row>
    <row r="21" spans="1:17" ht="19.5" customHeight="1">
      <c r="A21" s="792">
        <v>1997</v>
      </c>
      <c r="B21" s="42">
        <v>221.8015</v>
      </c>
      <c r="C21" s="42">
        <v>0</v>
      </c>
      <c r="D21" s="42">
        <v>2.84</v>
      </c>
      <c r="E21" s="42">
        <v>0</v>
      </c>
      <c r="F21" s="42">
        <v>13.3887</v>
      </c>
      <c r="G21" s="156">
        <v>11.7188</v>
      </c>
      <c r="H21" s="42">
        <v>0</v>
      </c>
      <c r="I21" s="42">
        <v>249.749</v>
      </c>
      <c r="J21" s="380"/>
      <c r="K21" s="380"/>
      <c r="L21" s="4"/>
      <c r="M21" s="652"/>
      <c r="N21" s="652"/>
    </row>
    <row r="22" spans="1:17" ht="19.5" customHeight="1">
      <c r="A22" s="792">
        <v>1998</v>
      </c>
      <c r="B22" s="42">
        <v>221.8015</v>
      </c>
      <c r="C22" s="42">
        <v>0</v>
      </c>
      <c r="D22" s="42">
        <v>2.68</v>
      </c>
      <c r="E22" s="42">
        <v>0</v>
      </c>
      <c r="F22" s="42">
        <v>7.2522000000000002</v>
      </c>
      <c r="G22" s="156">
        <v>17.4739</v>
      </c>
      <c r="H22" s="42">
        <v>0</v>
      </c>
      <c r="I22" s="42">
        <v>249.20760000000001</v>
      </c>
      <c r="J22" s="380"/>
      <c r="K22" s="380"/>
      <c r="L22" s="4"/>
      <c r="M22" s="652"/>
      <c r="N22" s="652"/>
    </row>
    <row r="23" spans="1:17" ht="19.5" customHeight="1">
      <c r="A23" s="792">
        <v>1999</v>
      </c>
      <c r="B23" s="42">
        <v>361.75840000000005</v>
      </c>
      <c r="C23" s="42">
        <v>0</v>
      </c>
      <c r="D23" s="42">
        <v>2.44</v>
      </c>
      <c r="E23" s="42">
        <v>0</v>
      </c>
      <c r="F23" s="42">
        <v>20.476400000000002</v>
      </c>
      <c r="G23" s="156">
        <v>11.9718</v>
      </c>
      <c r="H23" s="42">
        <v>0</v>
      </c>
      <c r="I23" s="42">
        <v>396.64660000000003</v>
      </c>
      <c r="J23" s="380"/>
      <c r="K23" s="380"/>
      <c r="L23" s="4"/>
      <c r="M23" s="652"/>
      <c r="N23" s="652"/>
    </row>
    <row r="24" spans="1:17" ht="19.5" customHeight="1">
      <c r="A24" s="792">
        <v>2000</v>
      </c>
      <c r="B24" s="42">
        <v>465.53579999999999</v>
      </c>
      <c r="C24" s="42">
        <v>0</v>
      </c>
      <c r="D24" s="42">
        <v>2.11</v>
      </c>
      <c r="E24" s="42">
        <v>0</v>
      </c>
      <c r="F24" s="42">
        <v>19.002500000000001</v>
      </c>
      <c r="G24" s="156">
        <v>31.774900000000002</v>
      </c>
      <c r="H24" s="42">
        <v>0</v>
      </c>
      <c r="I24" s="42">
        <v>518.42320000000007</v>
      </c>
      <c r="J24" s="380"/>
      <c r="K24" s="380"/>
      <c r="L24" s="4"/>
      <c r="M24" s="652"/>
      <c r="N24" s="652"/>
    </row>
    <row r="25" spans="1:17" ht="19.5" customHeight="1">
      <c r="A25" s="792">
        <v>2001</v>
      </c>
      <c r="B25" s="42">
        <v>584.53579999999999</v>
      </c>
      <c r="C25" s="42">
        <v>0</v>
      </c>
      <c r="D25" s="991">
        <v>1.83</v>
      </c>
      <c r="E25" s="42">
        <v>0</v>
      </c>
      <c r="F25" s="42">
        <v>35.347499999999997</v>
      </c>
      <c r="G25" s="42">
        <v>30.752800000000001</v>
      </c>
      <c r="H25" s="42">
        <v>0</v>
      </c>
      <c r="I25" s="42">
        <v>652.4661000000001</v>
      </c>
      <c r="J25" s="380"/>
      <c r="K25" s="380"/>
      <c r="L25" s="4"/>
      <c r="M25" s="652"/>
      <c r="N25" s="652"/>
    </row>
    <row r="26" spans="1:17" ht="19.5" customHeight="1">
      <c r="A26" s="792">
        <v>2002</v>
      </c>
      <c r="B26" s="991">
        <v>733.76350000000002</v>
      </c>
      <c r="C26" s="42">
        <v>0</v>
      </c>
      <c r="D26" s="991">
        <v>1.63</v>
      </c>
      <c r="E26" s="42">
        <v>0</v>
      </c>
      <c r="F26" s="991">
        <v>36.978199999999994</v>
      </c>
      <c r="G26" s="42">
        <v>32.214199999999998</v>
      </c>
      <c r="H26" s="42">
        <v>0</v>
      </c>
      <c r="I26" s="42">
        <v>804.58589999999992</v>
      </c>
      <c r="J26" s="380"/>
      <c r="K26" s="380"/>
      <c r="L26" s="4"/>
      <c r="M26" s="652"/>
      <c r="N26" s="652"/>
    </row>
    <row r="27" spans="1:17" ht="19.5" customHeight="1">
      <c r="A27" s="792">
        <v>2003</v>
      </c>
      <c r="B27" s="991">
        <v>825.05449999999996</v>
      </c>
      <c r="C27" s="42">
        <v>0</v>
      </c>
      <c r="D27" s="991">
        <v>1.47</v>
      </c>
      <c r="E27" s="42">
        <v>0</v>
      </c>
      <c r="F27" s="991">
        <v>47.569000000000003</v>
      </c>
      <c r="G27" s="42">
        <v>33.900300000000001</v>
      </c>
      <c r="H27" s="42">
        <v>72.56</v>
      </c>
      <c r="I27" s="42">
        <v>980.55380000000002</v>
      </c>
      <c r="J27" s="380"/>
      <c r="K27" s="380"/>
      <c r="L27" s="4"/>
      <c r="M27" s="652"/>
      <c r="N27" s="652"/>
    </row>
    <row r="28" spans="1:17" ht="19.5" customHeight="1">
      <c r="A28" s="792">
        <v>2004</v>
      </c>
      <c r="B28" s="991">
        <v>871.577</v>
      </c>
      <c r="C28" s="42">
        <v>0</v>
      </c>
      <c r="D28" s="991">
        <v>1.25</v>
      </c>
      <c r="E28" s="42">
        <v>0</v>
      </c>
      <c r="F28" s="991">
        <v>80.115300000000005</v>
      </c>
      <c r="G28" s="42">
        <v>24.0029</v>
      </c>
      <c r="H28" s="42">
        <v>72.56</v>
      </c>
      <c r="I28" s="42">
        <v>1049.5052000000003</v>
      </c>
      <c r="J28" s="380"/>
      <c r="K28" s="380"/>
      <c r="L28" s="4"/>
      <c r="M28" s="652"/>
      <c r="N28" s="652"/>
    </row>
    <row r="29" spans="1:17" ht="19.5" customHeight="1">
      <c r="A29" s="792">
        <v>2005</v>
      </c>
      <c r="B29" s="991">
        <v>854.82799999999997</v>
      </c>
      <c r="C29" s="42">
        <v>0</v>
      </c>
      <c r="D29" s="991">
        <v>0.98</v>
      </c>
      <c r="E29" s="42">
        <v>0</v>
      </c>
      <c r="F29" s="991">
        <v>194.59120000000001</v>
      </c>
      <c r="G29" s="42">
        <v>41.1235</v>
      </c>
      <c r="H29" s="42">
        <v>250.83</v>
      </c>
      <c r="I29" s="42">
        <v>1342.3526999999999</v>
      </c>
      <c r="J29" s="380"/>
      <c r="K29" s="380"/>
      <c r="L29" s="4"/>
      <c r="M29" s="652"/>
      <c r="N29" s="652"/>
    </row>
    <row r="30" spans="1:17" ht="19.5" customHeight="1">
      <c r="A30" s="792">
        <v>2006</v>
      </c>
      <c r="B30" s="991">
        <v>701.39980000000003</v>
      </c>
      <c r="C30" s="42">
        <v>0</v>
      </c>
      <c r="D30" s="991">
        <v>0.72</v>
      </c>
      <c r="E30" s="42">
        <v>0</v>
      </c>
      <c r="F30" s="991">
        <v>193.51160000000002</v>
      </c>
      <c r="G30" s="42">
        <v>45.743499999999997</v>
      </c>
      <c r="H30" s="42">
        <v>643.94000000000005</v>
      </c>
      <c r="I30" s="42">
        <v>1585.3148999999999</v>
      </c>
      <c r="J30" s="380"/>
      <c r="K30" s="380"/>
      <c r="L30" s="4"/>
      <c r="M30" s="652"/>
      <c r="N30" s="652"/>
    </row>
    <row r="31" spans="1:17" ht="19.5" customHeight="1">
      <c r="A31" s="792">
        <v>2007</v>
      </c>
      <c r="B31" s="991">
        <v>574.92942999999991</v>
      </c>
      <c r="C31" s="42">
        <v>0</v>
      </c>
      <c r="D31" s="991">
        <v>0.62</v>
      </c>
      <c r="E31" s="42">
        <v>2.4979</v>
      </c>
      <c r="F31" s="991">
        <v>363.36950000000002</v>
      </c>
      <c r="G31" s="42">
        <v>81.834000000000003</v>
      </c>
      <c r="H31" s="42">
        <v>1186.1600000000001</v>
      </c>
      <c r="I31" s="42">
        <v>2209.4108300000003</v>
      </c>
      <c r="J31" s="380"/>
      <c r="K31" s="380"/>
      <c r="L31" s="4"/>
      <c r="M31" s="652"/>
      <c r="N31" s="652"/>
      <c r="O31" s="990"/>
      <c r="P31" s="990"/>
      <c r="Q31" s="990"/>
    </row>
    <row r="32" spans="1:17" ht="19.5" customHeight="1">
      <c r="A32" s="792">
        <v>2008</v>
      </c>
      <c r="B32" s="42">
        <v>471.92950000000002</v>
      </c>
      <c r="C32" s="42">
        <v>39.7059</v>
      </c>
      <c r="D32" s="42">
        <v>0.52</v>
      </c>
      <c r="E32" s="42">
        <v>0</v>
      </c>
      <c r="F32" s="991">
        <v>822.70090000000005</v>
      </c>
      <c r="G32" s="42">
        <v>66.398699999999991</v>
      </c>
      <c r="H32" s="42">
        <v>1445.5996</v>
      </c>
      <c r="I32" s="42">
        <v>2846.8546000000001</v>
      </c>
      <c r="J32" s="380"/>
      <c r="K32" s="380"/>
      <c r="L32" s="4"/>
      <c r="M32" s="652"/>
      <c r="N32" s="652"/>
      <c r="O32" s="380"/>
      <c r="P32" s="380"/>
      <c r="Q32" s="661"/>
    </row>
    <row r="33" spans="1:17" ht="19.5" customHeight="1">
      <c r="A33" s="792">
        <v>2009</v>
      </c>
      <c r="B33" s="42">
        <v>797.48248000000001</v>
      </c>
      <c r="C33" s="42">
        <v>0</v>
      </c>
      <c r="D33" s="42">
        <v>0.52</v>
      </c>
      <c r="E33" s="42">
        <v>50.5</v>
      </c>
      <c r="F33" s="991">
        <v>509.07909999999998</v>
      </c>
      <c r="G33" s="42">
        <v>62.243600000000001</v>
      </c>
      <c r="H33" s="42">
        <v>1974.93</v>
      </c>
      <c r="I33" s="42">
        <v>3394.7551800000001</v>
      </c>
      <c r="J33" s="380"/>
      <c r="K33" s="380"/>
      <c r="L33" s="4"/>
      <c r="M33" s="652"/>
      <c r="N33" s="652"/>
      <c r="O33" s="151"/>
      <c r="P33" s="151"/>
      <c r="Q33" s="151"/>
    </row>
    <row r="34" spans="1:17" ht="19.5" customHeight="1">
      <c r="A34" s="792">
        <v>2010</v>
      </c>
      <c r="B34" s="42">
        <v>1277.0999999999999</v>
      </c>
      <c r="C34" s="42">
        <v>0</v>
      </c>
      <c r="D34" s="42">
        <v>0.22</v>
      </c>
      <c r="E34" s="42">
        <v>0</v>
      </c>
      <c r="F34" s="991">
        <v>189.21639999999999</v>
      </c>
      <c r="G34" s="42">
        <v>79.172300000000007</v>
      </c>
      <c r="H34" s="42">
        <v>2901.6</v>
      </c>
      <c r="I34" s="42">
        <v>4447.3087000000005</v>
      </c>
      <c r="J34" s="380"/>
      <c r="K34" s="380"/>
      <c r="L34" s="4"/>
      <c r="M34" s="652"/>
      <c r="N34" s="652"/>
      <c r="O34" s="151"/>
      <c r="P34" s="151"/>
      <c r="Q34" s="151"/>
    </row>
    <row r="35" spans="1:17" ht="19.5" customHeight="1">
      <c r="A35" s="792">
        <v>2011</v>
      </c>
      <c r="B35" s="42">
        <v>1727.914364</v>
      </c>
      <c r="C35" s="42">
        <v>0</v>
      </c>
      <c r="D35" s="42">
        <v>0</v>
      </c>
      <c r="E35" s="42">
        <v>0</v>
      </c>
      <c r="F35" s="991">
        <v>203.00828520982998</v>
      </c>
      <c r="G35" s="42">
        <v>73.406101362939992</v>
      </c>
      <c r="H35" s="42">
        <v>3541.1988480000005</v>
      </c>
      <c r="I35" s="42">
        <v>5545.5275985727703</v>
      </c>
      <c r="J35" s="380"/>
      <c r="K35" s="380"/>
      <c r="L35" s="4"/>
      <c r="M35" s="652"/>
      <c r="N35" s="652"/>
      <c r="O35" s="151"/>
      <c r="P35" s="151"/>
      <c r="Q35" s="151"/>
    </row>
    <row r="36" spans="1:17" ht="19.5" customHeight="1">
      <c r="A36" s="792">
        <v>2012</v>
      </c>
      <c r="B36" s="42"/>
      <c r="C36" s="42"/>
      <c r="D36" s="42"/>
      <c r="E36" s="42"/>
      <c r="F36" s="991"/>
      <c r="G36" s="42"/>
      <c r="H36" s="42"/>
      <c r="I36" s="42"/>
      <c r="J36" s="380"/>
      <c r="K36" s="380"/>
      <c r="L36" s="4"/>
      <c r="M36" s="652"/>
      <c r="N36" s="652"/>
      <c r="O36" s="151"/>
      <c r="P36" s="151"/>
      <c r="Q36" s="151"/>
    </row>
    <row r="37" spans="1:17" ht="19.5" customHeight="1">
      <c r="A37" s="792" t="s">
        <v>48</v>
      </c>
      <c r="B37" s="42">
        <v>1947.1850979999999</v>
      </c>
      <c r="C37" s="42">
        <v>0</v>
      </c>
      <c r="D37" s="42">
        <v>0</v>
      </c>
      <c r="E37" s="1803">
        <v>0</v>
      </c>
      <c r="F37" s="1804">
        <v>195.81804224577999</v>
      </c>
      <c r="G37" s="1803">
        <v>28.377884526620001</v>
      </c>
      <c r="H37" s="42">
        <v>3665.8538590000003</v>
      </c>
      <c r="I37" s="42">
        <v>5837.2348837724003</v>
      </c>
      <c r="J37" s="1813"/>
      <c r="K37" s="1807"/>
      <c r="L37" s="1807"/>
      <c r="M37" s="1807"/>
      <c r="N37" s="1809"/>
      <c r="O37" s="151"/>
      <c r="P37" s="151"/>
      <c r="Q37" s="151"/>
    </row>
    <row r="38" spans="1:17" ht="19.5" customHeight="1">
      <c r="A38" s="792" t="s">
        <v>49</v>
      </c>
      <c r="B38" s="42">
        <v>2084.5903819999999</v>
      </c>
      <c r="C38" s="42">
        <v>0</v>
      </c>
      <c r="D38" s="42">
        <v>0</v>
      </c>
      <c r="E38" s="1803">
        <v>0</v>
      </c>
      <c r="F38" s="1804">
        <v>2.0390559655399998</v>
      </c>
      <c r="G38" s="1803">
        <v>23.722341342349999</v>
      </c>
      <c r="H38" s="42">
        <v>3714.5538590000001</v>
      </c>
      <c r="I38" s="42">
        <v>5824.9056383078896</v>
      </c>
      <c r="J38" s="1813"/>
      <c r="K38" s="1807"/>
      <c r="L38" s="1807"/>
      <c r="M38" s="1807"/>
      <c r="N38" s="1809"/>
      <c r="O38" s="151"/>
      <c r="P38" s="151"/>
      <c r="Q38" s="151"/>
    </row>
    <row r="39" spans="1:17" ht="19.5" customHeight="1">
      <c r="A39" s="792" t="s">
        <v>50</v>
      </c>
      <c r="B39" s="42">
        <v>2132.9269570000001</v>
      </c>
      <c r="C39" s="42">
        <v>0</v>
      </c>
      <c r="D39" s="42">
        <v>0</v>
      </c>
      <c r="E39" s="1803">
        <v>0</v>
      </c>
      <c r="F39" s="1804">
        <v>1.1697074853</v>
      </c>
      <c r="G39" s="1803">
        <v>17.07602214109</v>
      </c>
      <c r="H39" s="42">
        <v>3878.5538590000001</v>
      </c>
      <c r="I39" s="42">
        <v>6029.7265456263904</v>
      </c>
      <c r="J39" s="1813"/>
      <c r="K39" s="1807"/>
      <c r="L39" s="1807"/>
      <c r="M39" s="1807"/>
      <c r="N39" s="1809"/>
      <c r="O39" s="151"/>
      <c r="P39" s="151"/>
      <c r="Q39" s="151"/>
    </row>
    <row r="40" spans="1:17" ht="19.5" customHeight="1">
      <c r="A40" s="792" t="s">
        <v>51</v>
      </c>
      <c r="B40" s="42">
        <v>2122.9269570000001</v>
      </c>
      <c r="C40" s="42">
        <v>0</v>
      </c>
      <c r="D40" s="42">
        <v>0</v>
      </c>
      <c r="E40" s="1803">
        <v>34</v>
      </c>
      <c r="F40" s="1804">
        <v>1.05035900507</v>
      </c>
      <c r="G40" s="1803">
        <v>9.8638236190499988</v>
      </c>
      <c r="H40" s="42">
        <v>4080.0488480000004</v>
      </c>
      <c r="I40" s="42">
        <v>6247.8899876241203</v>
      </c>
      <c r="J40" s="1813"/>
      <c r="K40" s="1807"/>
      <c r="L40" s="1807"/>
      <c r="M40" s="1807"/>
      <c r="N40" s="1809"/>
      <c r="O40" s="151"/>
      <c r="P40" s="151"/>
      <c r="Q40" s="151"/>
    </row>
    <row r="41" spans="1:17" ht="19.5" customHeight="1">
      <c r="A41" s="792" t="s">
        <v>1279</v>
      </c>
      <c r="B41" s="42"/>
      <c r="C41" s="42"/>
      <c r="D41" s="42"/>
      <c r="E41" s="1803"/>
      <c r="F41" s="1804"/>
      <c r="G41" s="1803"/>
      <c r="H41" s="42"/>
      <c r="I41" s="42"/>
      <c r="J41" s="1813"/>
      <c r="K41" s="1807"/>
      <c r="L41" s="1807"/>
      <c r="M41" s="1807"/>
      <c r="N41" s="652"/>
      <c r="O41" s="151"/>
      <c r="P41" s="151"/>
      <c r="Q41" s="151"/>
    </row>
    <row r="42" spans="1:17" ht="19.5" customHeight="1">
      <c r="A42" s="792" t="s">
        <v>48</v>
      </c>
      <c r="B42" s="1811">
        <v>2338.204999</v>
      </c>
      <c r="C42" s="42">
        <v>0</v>
      </c>
      <c r="D42" s="42">
        <v>0</v>
      </c>
      <c r="E42" s="1803">
        <v>20</v>
      </c>
      <c r="F42" s="1804">
        <v>7.8939010029600007</v>
      </c>
      <c r="G42" s="1803">
        <v>10.125182049409998</v>
      </c>
      <c r="H42" s="42">
        <v>3820.5533810000002</v>
      </c>
      <c r="I42" s="42">
        <f>SUM(B42:H42)</f>
        <v>6196.77746305237</v>
      </c>
      <c r="J42" s="1813"/>
      <c r="K42" s="1810"/>
      <c r="L42" s="1807"/>
      <c r="M42" s="1807"/>
      <c r="N42" s="1808"/>
    </row>
    <row r="43" spans="1:17" ht="19.5" customHeight="1">
      <c r="A43" s="792" t="s">
        <v>49</v>
      </c>
      <c r="B43" s="1811">
        <v>2483.2851049999999</v>
      </c>
      <c r="C43" s="42">
        <v>0</v>
      </c>
      <c r="D43" s="42">
        <v>0</v>
      </c>
      <c r="E43" s="1803">
        <v>23</v>
      </c>
      <c r="F43" s="1804">
        <v>6.4668464241499999</v>
      </c>
      <c r="G43" s="1803">
        <v>16.01233637811</v>
      </c>
      <c r="H43" s="42">
        <v>4032.9031299999997</v>
      </c>
      <c r="I43" s="42">
        <f>SUM(B43:H43)</f>
        <v>6561.6674178022595</v>
      </c>
      <c r="J43" s="1813"/>
      <c r="K43" s="1810"/>
      <c r="L43" s="1807"/>
      <c r="M43" s="1807"/>
      <c r="N43" s="1808"/>
    </row>
    <row r="44" spans="1:17" ht="19.5" customHeight="1">
      <c r="A44" s="792" t="s">
        <v>50</v>
      </c>
      <c r="B44" s="1811">
        <v>2483.2851049999999</v>
      </c>
      <c r="C44" s="42">
        <v>0</v>
      </c>
      <c r="D44" s="42">
        <v>0</v>
      </c>
      <c r="E44" s="1803">
        <v>0</v>
      </c>
      <c r="F44" s="1804">
        <v>21.667985465800001</v>
      </c>
      <c r="G44" s="1803">
        <v>24.518570116279999</v>
      </c>
      <c r="H44" s="42">
        <v>4215.0377099999996</v>
      </c>
      <c r="I44" s="42">
        <f>SUM(B44:H44)</f>
        <v>6744.50937058208</v>
      </c>
      <c r="J44" s="1813"/>
      <c r="K44" s="1810"/>
      <c r="L44" s="1807"/>
      <c r="M44" s="1807"/>
      <c r="N44" s="1808"/>
    </row>
    <row r="45" spans="1:17" ht="19.5" customHeight="1">
      <c r="A45" s="792" t="s">
        <v>51</v>
      </c>
      <c r="B45" s="1811">
        <v>2581.550643</v>
      </c>
      <c r="C45" s="42">
        <v>0</v>
      </c>
      <c r="D45" s="42">
        <v>0</v>
      </c>
      <c r="E45" s="1803">
        <v>20.5</v>
      </c>
      <c r="F45" s="1804">
        <v>9.3247964040800007</v>
      </c>
      <c r="G45" s="1803">
        <v>20.469957069069999</v>
      </c>
      <c r="H45" s="42">
        <v>4222.0377099999996</v>
      </c>
      <c r="I45" s="42">
        <f>SUM(B45:H45)</f>
        <v>6853.8831064731494</v>
      </c>
      <c r="J45" s="1813"/>
      <c r="K45" s="1810"/>
      <c r="L45" s="1807"/>
      <c r="M45" s="1807"/>
      <c r="N45" s="1808"/>
    </row>
    <row r="46" spans="1:17" ht="19.5" customHeight="1">
      <c r="A46" s="792" t="s">
        <v>1188</v>
      </c>
      <c r="B46" s="1811"/>
      <c r="C46" s="42"/>
      <c r="D46" s="42"/>
      <c r="E46" s="1803"/>
      <c r="F46" s="1804"/>
      <c r="G46" s="1803"/>
      <c r="H46" s="42"/>
      <c r="I46" s="42"/>
      <c r="J46" s="1813"/>
      <c r="K46" s="1810"/>
      <c r="L46" s="1807"/>
      <c r="M46" s="1807"/>
      <c r="N46" s="652"/>
    </row>
    <row r="47" spans="1:17" ht="19.5" customHeight="1">
      <c r="A47" s="792" t="s">
        <v>48</v>
      </c>
      <c r="B47" s="1811">
        <v>2735.7485360000001</v>
      </c>
      <c r="C47" s="42">
        <v>0</v>
      </c>
      <c r="D47" s="42">
        <v>0</v>
      </c>
      <c r="E47" s="1803">
        <v>9</v>
      </c>
      <c r="F47" s="1804">
        <v>9.8801795113999997</v>
      </c>
      <c r="G47" s="1803">
        <v>3.61551206055</v>
      </c>
      <c r="H47" s="1811">
        <v>4132.0377099999996</v>
      </c>
      <c r="I47" s="42">
        <f>SUM(B47:H47)</f>
        <v>6890.28193757195</v>
      </c>
      <c r="J47" s="1813"/>
      <c r="K47" s="1810"/>
      <c r="L47" s="1807"/>
      <c r="M47" s="1810"/>
      <c r="N47" s="1808"/>
    </row>
    <row r="48" spans="1:17" ht="19.5" customHeight="1">
      <c r="A48" s="792" t="s">
        <v>49</v>
      </c>
      <c r="B48" s="1811">
        <v>2735.8690940000001</v>
      </c>
      <c r="C48" s="42">
        <v>0</v>
      </c>
      <c r="D48" s="42">
        <v>0</v>
      </c>
      <c r="E48" s="1803">
        <v>51.5</v>
      </c>
      <c r="F48" s="1804">
        <v>10.088310528840001</v>
      </c>
      <c r="G48" s="1803">
        <v>7.3508241404100003</v>
      </c>
      <c r="H48" s="1811">
        <v>4369.8377099999998</v>
      </c>
      <c r="I48" s="42">
        <f>SUM(B48:H48)</f>
        <v>7174.6459386692495</v>
      </c>
      <c r="J48" s="1813"/>
      <c r="K48" s="1810"/>
      <c r="L48" s="1807"/>
      <c r="M48" s="1810"/>
      <c r="N48" s="1808"/>
    </row>
    <row r="49" spans="1:14" ht="19.5" customHeight="1">
      <c r="A49" s="792" t="s">
        <v>50</v>
      </c>
      <c r="B49" s="1811">
        <v>2735.8690000000001</v>
      </c>
      <c r="C49" s="42">
        <v>0</v>
      </c>
      <c r="D49" s="42">
        <v>0</v>
      </c>
      <c r="E49" s="1803">
        <v>30.555599999999998</v>
      </c>
      <c r="F49" s="1804">
        <v>10.646046905990001</v>
      </c>
      <c r="G49" s="1803">
        <v>5.9617942489400004</v>
      </c>
      <c r="H49" s="1811">
        <v>4599.8389999999999</v>
      </c>
      <c r="I49" s="42">
        <f>SUM(B49:H49)</f>
        <v>7382.8714411549299</v>
      </c>
      <c r="J49" s="1813"/>
      <c r="K49" s="1810"/>
      <c r="L49" s="1807"/>
      <c r="M49" s="1810"/>
      <c r="N49" s="1808"/>
    </row>
    <row r="50" spans="1:14" ht="19.5" customHeight="1" thickBot="1">
      <c r="A50" s="793" t="s">
        <v>51</v>
      </c>
      <c r="B50" s="1812">
        <v>2815.5237529999999</v>
      </c>
      <c r="C50" s="116">
        <v>0</v>
      </c>
      <c r="D50" s="116">
        <v>0</v>
      </c>
      <c r="E50" s="1805">
        <v>50.954000000000001</v>
      </c>
      <c r="F50" s="1806">
        <v>9.8221716640899999</v>
      </c>
      <c r="G50" s="1805">
        <v>8.7572263014499985</v>
      </c>
      <c r="H50" s="1812">
        <v>4792.2812210000002</v>
      </c>
      <c r="I50" s="116">
        <f>SUM(B50:H50)</f>
        <v>7677.3383719655403</v>
      </c>
      <c r="J50" s="1813"/>
      <c r="K50" s="1810"/>
      <c r="L50" s="1807"/>
      <c r="M50" s="1810"/>
      <c r="N50" s="1808"/>
    </row>
    <row r="51" spans="1:14" s="94" customFormat="1">
      <c r="A51" s="914" t="s">
        <v>52</v>
      </c>
      <c r="B51" s="274"/>
      <c r="C51" s="275"/>
      <c r="D51" s="276"/>
      <c r="E51" s="275"/>
      <c r="F51" s="274"/>
      <c r="G51" s="275"/>
      <c r="H51" s="275"/>
      <c r="I51" s="277"/>
      <c r="J51" s="1813"/>
      <c r="K51" s="1810"/>
      <c r="L51" s="1437"/>
      <c r="M51" s="1437"/>
    </row>
    <row r="52" spans="1:14" s="147" customFormat="1" ht="15">
      <c r="A52" s="915" t="s">
        <v>1277</v>
      </c>
      <c r="J52" s="380"/>
      <c r="K52" s="1437"/>
      <c r="L52" s="1437"/>
      <c r="M52" s="1437"/>
    </row>
    <row r="53" spans="1:14" s="147" customFormat="1" ht="15">
      <c r="A53" s="915" t="s">
        <v>1278</v>
      </c>
      <c r="J53" s="380"/>
      <c r="K53" s="380"/>
      <c r="L53" s="4"/>
      <c r="M53" s="652"/>
    </row>
    <row r="54" spans="1:14" s="8" customFormat="1">
      <c r="A54" s="915"/>
      <c r="J54" s="94"/>
      <c r="K54" s="380"/>
      <c r="L54" s="4"/>
      <c r="M54" s="94"/>
    </row>
    <row r="55" spans="1:14" s="8" customFormat="1">
      <c r="A55" s="915"/>
      <c r="J55" s="147"/>
      <c r="K55" s="380"/>
      <c r="L55" s="4"/>
      <c r="M55" s="147"/>
    </row>
    <row r="56" spans="1:14">
      <c r="B56" s="4"/>
      <c r="C56" s="4"/>
      <c r="D56" s="4"/>
      <c r="E56" s="4"/>
      <c r="F56" s="4"/>
      <c r="G56" s="4"/>
      <c r="H56" s="4"/>
      <c r="I56" s="4"/>
      <c r="J56" s="147"/>
      <c r="K56" s="380"/>
      <c r="L56" s="4"/>
      <c r="M56" s="147"/>
    </row>
    <row r="57" spans="1:14">
      <c r="B57" s="4"/>
      <c r="C57" s="4"/>
      <c r="D57" s="4"/>
      <c r="E57" s="4"/>
      <c r="F57" s="4"/>
      <c r="G57" s="4"/>
      <c r="H57" s="4"/>
      <c r="I57" s="4"/>
      <c r="J57" s="8"/>
      <c r="K57" s="380"/>
      <c r="L57" s="8"/>
      <c r="M57" s="8"/>
    </row>
    <row r="58" spans="1:14">
      <c r="B58" s="4"/>
      <c r="C58" s="4"/>
      <c r="D58" s="4"/>
      <c r="E58" s="4"/>
      <c r="F58" s="4"/>
      <c r="G58" s="4"/>
      <c r="H58" s="4"/>
      <c r="I58" s="4"/>
      <c r="J58" s="8"/>
      <c r="K58" s="94"/>
      <c r="L58" s="8"/>
      <c r="M58" s="8"/>
    </row>
    <row r="59" spans="1:14">
      <c r="K59" s="147"/>
    </row>
    <row r="60" spans="1:14">
      <c r="K60" s="147"/>
    </row>
    <row r="61" spans="1:14">
      <c r="K61" s="8"/>
    </row>
    <row r="62" spans="1:14">
      <c r="K62" s="8"/>
    </row>
  </sheetData>
  <mergeCells count="1">
    <mergeCell ref="A2:I2"/>
  </mergeCells>
  <hyperlinks>
    <hyperlink ref="A1" location="Menu!A1" display="Return to Menu"/>
  </hyperlinks>
  <pageMargins left="0.75" right="0.45" top="0.94" bottom="0.75" header="0.5" footer="0"/>
  <pageSetup paperSize="9" scale="70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pageSetUpPr fitToPage="1"/>
  </sheetPr>
  <dimension ref="A1:L35"/>
  <sheetViews>
    <sheetView view="pageBreakPreview" zoomScaleNormal="75" zoomScaleSheetLayoutView="100" workbookViewId="0">
      <pane xSplit="1" ySplit="5" topLeftCell="B6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/>
  <cols>
    <col min="1" max="1" width="12.28515625" style="661" customWidth="1"/>
    <col min="2" max="2" width="14.5703125" style="3" customWidth="1"/>
    <col min="3" max="3" width="11.42578125" style="3" bestFit="1" customWidth="1"/>
    <col min="4" max="4" width="13.42578125" style="3" bestFit="1" customWidth="1"/>
    <col min="5" max="5" width="10.7109375" style="3" customWidth="1"/>
    <col min="6" max="6" width="14.42578125" style="3" bestFit="1" customWidth="1"/>
    <col min="7" max="7" width="18.42578125" style="3" bestFit="1" customWidth="1"/>
    <col min="8" max="8" width="16.85546875" style="3" bestFit="1" customWidth="1"/>
    <col min="9" max="9" width="11.42578125" style="3" bestFit="1" customWidth="1"/>
    <col min="10" max="10" width="14.7109375" style="3" bestFit="1" customWidth="1"/>
    <col min="11" max="11" width="15.140625" style="3" bestFit="1" customWidth="1"/>
    <col min="12" max="12" width="11.42578125" style="3" bestFit="1" customWidth="1"/>
    <col min="13" max="13" width="12.7109375" style="3" bestFit="1" customWidth="1"/>
    <col min="14" max="16384" width="9.140625" style="3"/>
  </cols>
  <sheetData>
    <row r="1" spans="1:12" ht="26.25">
      <c r="A1" s="1867" t="s">
        <v>1425</v>
      </c>
      <c r="B1" s="2015"/>
    </row>
    <row r="2" spans="1:12" s="278" customFormat="1" ht="17.25" thickBot="1">
      <c r="A2" s="655" t="s">
        <v>1053</v>
      </c>
      <c r="B2" s="224"/>
      <c r="C2" s="224"/>
      <c r="D2" s="224"/>
      <c r="E2" s="224"/>
      <c r="F2" s="224"/>
      <c r="G2" s="224"/>
      <c r="H2" s="995"/>
      <c r="I2" s="224"/>
      <c r="J2" s="224"/>
    </row>
    <row r="3" spans="1:12" ht="15" customHeight="1">
      <c r="A3" s="656" t="s">
        <v>8</v>
      </c>
      <c r="B3" s="225" t="s">
        <v>8</v>
      </c>
      <c r="C3" s="1921" t="s">
        <v>32</v>
      </c>
      <c r="D3" s="1922"/>
      <c r="E3" s="1922"/>
      <c r="F3" s="1922"/>
      <c r="G3" s="1922"/>
      <c r="H3" s="1922"/>
      <c r="I3" s="1922"/>
      <c r="J3" s="1923"/>
      <c r="K3" s="290"/>
    </row>
    <row r="4" spans="1:12" s="24" customFormat="1" ht="15" customHeight="1">
      <c r="A4" s="657" t="s">
        <v>33</v>
      </c>
      <c r="B4" s="1" t="s">
        <v>34</v>
      </c>
      <c r="C4" s="280" t="s">
        <v>35</v>
      </c>
      <c r="D4" s="1" t="s">
        <v>36</v>
      </c>
      <c r="E4" s="1" t="s">
        <v>37</v>
      </c>
      <c r="F4" s="1" t="s">
        <v>38</v>
      </c>
      <c r="G4" s="1" t="s">
        <v>39</v>
      </c>
      <c r="H4" s="44" t="s">
        <v>821</v>
      </c>
      <c r="I4" s="1" t="s">
        <v>823</v>
      </c>
      <c r="J4" s="283" t="s">
        <v>40</v>
      </c>
      <c r="K4" s="1" t="s">
        <v>41</v>
      </c>
    </row>
    <row r="5" spans="1:12" s="24" customFormat="1" ht="15" customHeight="1" thickBot="1">
      <c r="A5" s="658"/>
      <c r="B5" s="7"/>
      <c r="C5" s="281" t="s">
        <v>42</v>
      </c>
      <c r="D5" s="7" t="s">
        <v>43</v>
      </c>
      <c r="E5" s="7" t="s">
        <v>43</v>
      </c>
      <c r="F5" s="7" t="s">
        <v>820</v>
      </c>
      <c r="G5" s="7" t="s">
        <v>44</v>
      </c>
      <c r="H5" s="7" t="s">
        <v>822</v>
      </c>
      <c r="I5" s="7"/>
      <c r="J5" s="284" t="s">
        <v>45</v>
      </c>
      <c r="K5" s="7" t="s">
        <v>46</v>
      </c>
    </row>
    <row r="6" spans="1:12" ht="15" customHeight="1">
      <c r="A6" s="657">
        <v>1981</v>
      </c>
      <c r="B6" s="378">
        <v>11.975999999999997</v>
      </c>
      <c r="C6" s="285">
        <v>5.8903999999999996</v>
      </c>
      <c r="D6" s="378">
        <v>5.4383999999999997</v>
      </c>
      <c r="E6" s="378">
        <v>7.7999999999999996E-3</v>
      </c>
      <c r="F6" s="378">
        <v>8.270000000000001E-2</v>
      </c>
      <c r="G6" s="378">
        <v>6.9900000000000004E-2</v>
      </c>
      <c r="H6" s="378">
        <v>0.23749999999999999</v>
      </c>
      <c r="I6" s="378">
        <v>0.24930000000000002</v>
      </c>
      <c r="J6" s="286">
        <v>1.2999999999999999E-2</v>
      </c>
      <c r="K6" s="378">
        <v>11.988999999999999</v>
      </c>
      <c r="L6" s="380"/>
    </row>
    <row r="7" spans="1:12" ht="15" customHeight="1">
      <c r="A7" s="657">
        <v>1982</v>
      </c>
      <c r="B7" s="378">
        <v>26.475999999999999</v>
      </c>
      <c r="C7" s="285">
        <v>18.283099999999997</v>
      </c>
      <c r="D7" s="378">
        <v>7.5221</v>
      </c>
      <c r="E7" s="378">
        <v>7.4999999999999997E-3</v>
      </c>
      <c r="F7" s="378">
        <v>9.7299999999999998E-2</v>
      </c>
      <c r="G7" s="378">
        <v>8.9999999999999998E-4</v>
      </c>
      <c r="H7" s="378">
        <v>0.47539999999999999</v>
      </c>
      <c r="I7" s="378">
        <v>8.9700000000000002E-2</v>
      </c>
      <c r="J7" s="287" t="s">
        <v>47</v>
      </c>
      <c r="K7" s="378">
        <v>26.475999999999999</v>
      </c>
      <c r="L7" s="380"/>
    </row>
    <row r="8" spans="1:12" ht="15" customHeight="1">
      <c r="A8" s="657">
        <v>1983</v>
      </c>
      <c r="B8" s="378">
        <v>45.831999999999994</v>
      </c>
      <c r="C8" s="285">
        <v>28.445</v>
      </c>
      <c r="D8" s="378">
        <v>15.8057</v>
      </c>
      <c r="E8" s="378">
        <v>7.4000000000000003E-3</v>
      </c>
      <c r="F8" s="378">
        <v>0.13639999999999999</v>
      </c>
      <c r="G8" s="378">
        <v>6.9999999999999999E-4</v>
      </c>
      <c r="H8" s="378">
        <v>1.3300999999999998</v>
      </c>
      <c r="I8" s="378">
        <v>0.1067</v>
      </c>
      <c r="J8" s="287" t="s">
        <v>47</v>
      </c>
      <c r="K8" s="378">
        <v>45.831999999999994</v>
      </c>
      <c r="L8" s="380"/>
    </row>
    <row r="9" spans="1:12" ht="15" customHeight="1">
      <c r="A9" s="657">
        <v>1984</v>
      </c>
      <c r="B9" s="378">
        <v>55.904000000000011</v>
      </c>
      <c r="C9" s="285">
        <v>28.107900000000001</v>
      </c>
      <c r="D9" s="378">
        <v>24.820900000000002</v>
      </c>
      <c r="E9" s="378">
        <v>1.29E-2</v>
      </c>
      <c r="F9" s="378">
        <v>0.12819999999999998</v>
      </c>
      <c r="G9" s="378">
        <v>2.29E-2</v>
      </c>
      <c r="H9" s="378">
        <v>2.5869</v>
      </c>
      <c r="I9" s="378">
        <v>0.2243</v>
      </c>
      <c r="J9" s="287" t="s">
        <v>47</v>
      </c>
      <c r="K9" s="378">
        <v>55.904000000000011</v>
      </c>
      <c r="L9" s="380"/>
    </row>
    <row r="10" spans="1:12" ht="15" customHeight="1">
      <c r="A10" s="657">
        <v>1985</v>
      </c>
      <c r="B10" s="378">
        <v>6.8759999999999994</v>
      </c>
      <c r="C10" s="285">
        <v>4.3724999999999996</v>
      </c>
      <c r="D10" s="378">
        <v>2.0994999999999999</v>
      </c>
      <c r="E10" s="378">
        <v>2.8999999999999998E-3</v>
      </c>
      <c r="F10" s="378">
        <v>3.1800000000000002E-2</v>
      </c>
      <c r="G10" s="378">
        <v>0</v>
      </c>
      <c r="H10" s="378">
        <v>0.31689999999999996</v>
      </c>
      <c r="I10" s="378">
        <v>5.2399999999999995E-2</v>
      </c>
      <c r="J10" s="287" t="s">
        <v>47</v>
      </c>
      <c r="K10" s="378">
        <v>6.8759999999999994</v>
      </c>
      <c r="L10" s="380"/>
    </row>
    <row r="11" spans="1:12" ht="15" customHeight="1">
      <c r="A11" s="657">
        <v>1986</v>
      </c>
      <c r="B11" s="378">
        <v>65.904000000000011</v>
      </c>
      <c r="C11" s="285">
        <v>40.626599999999996</v>
      </c>
      <c r="D11" s="378">
        <v>22.415200000000002</v>
      </c>
      <c r="E11" s="378">
        <v>6.3299999999999995E-2</v>
      </c>
      <c r="F11" s="378">
        <v>0.21030000000000001</v>
      </c>
      <c r="G11" s="378">
        <v>2.0799999999999999E-2</v>
      </c>
      <c r="H11" s="378">
        <v>2.1754000000000002</v>
      </c>
      <c r="I11" s="378">
        <v>0.39239999999999997</v>
      </c>
      <c r="J11" s="287" t="s">
        <v>47</v>
      </c>
      <c r="K11" s="378">
        <v>65.904000000000011</v>
      </c>
      <c r="L11" s="380"/>
    </row>
    <row r="12" spans="1:12" ht="15" customHeight="1">
      <c r="A12" s="657">
        <v>1987</v>
      </c>
      <c r="B12" s="378">
        <v>88.663999999999987</v>
      </c>
      <c r="C12" s="285">
        <v>70.837399999999988</v>
      </c>
      <c r="D12" s="378">
        <v>16.573900000000002</v>
      </c>
      <c r="E12" s="378">
        <v>1.8699999999999998E-2</v>
      </c>
      <c r="F12" s="378">
        <v>0.20019999999999999</v>
      </c>
      <c r="G12" s="378">
        <v>0.02</v>
      </c>
      <c r="H12" s="378">
        <v>0.8012999999999999</v>
      </c>
      <c r="I12" s="378">
        <v>0.21249999999999999</v>
      </c>
      <c r="J12" s="287" t="s">
        <v>47</v>
      </c>
      <c r="K12" s="378">
        <v>88.663999999999987</v>
      </c>
      <c r="L12" s="380"/>
    </row>
    <row r="13" spans="1:12" ht="15" customHeight="1">
      <c r="A13" s="657">
        <v>1988</v>
      </c>
      <c r="B13" s="378">
        <v>111.15400000000001</v>
      </c>
      <c r="C13" s="285">
        <v>89.015199999999993</v>
      </c>
      <c r="D13" s="378">
        <v>20.878799999999998</v>
      </c>
      <c r="E13" s="378">
        <v>1.1800000000000001E-2</v>
      </c>
      <c r="F13" s="378">
        <v>0.3871</v>
      </c>
      <c r="G13" s="378">
        <v>0.17610000000000001</v>
      </c>
      <c r="H13" s="378">
        <v>0.54710000000000003</v>
      </c>
      <c r="I13" s="378">
        <v>0.13789999999999999</v>
      </c>
      <c r="J13" s="287" t="s">
        <v>47</v>
      </c>
      <c r="K13" s="378">
        <v>111.15400000000001</v>
      </c>
      <c r="L13" s="380"/>
    </row>
    <row r="14" spans="1:12" ht="15" customHeight="1">
      <c r="A14" s="657">
        <v>1989</v>
      </c>
      <c r="B14" s="378">
        <v>130.554</v>
      </c>
      <c r="C14" s="285">
        <v>106.56960000000001</v>
      </c>
      <c r="D14" s="378">
        <v>13.887799999999999</v>
      </c>
      <c r="E14" s="378">
        <v>1.0800000000000001E-2</v>
      </c>
      <c r="F14" s="378">
        <v>3.9734000000000003</v>
      </c>
      <c r="G14" s="378">
        <v>4.1321000000000003</v>
      </c>
      <c r="H14" s="378">
        <v>0.45239999999999997</v>
      </c>
      <c r="I14" s="378">
        <v>1.5279</v>
      </c>
      <c r="J14" s="287" t="s">
        <v>47</v>
      </c>
      <c r="K14" s="378">
        <v>130.554</v>
      </c>
      <c r="L14" s="380"/>
    </row>
    <row r="15" spans="1:12" ht="15" customHeight="1">
      <c r="A15" s="657">
        <v>1990</v>
      </c>
      <c r="B15" s="378">
        <v>91.903899999999993</v>
      </c>
      <c r="C15" s="285">
        <v>33.020499999999998</v>
      </c>
      <c r="D15" s="378">
        <v>17.116599999999998</v>
      </c>
      <c r="E15" s="378">
        <v>6.9999999999999999E-4</v>
      </c>
      <c r="F15" s="378">
        <v>3.9441999999999999</v>
      </c>
      <c r="G15" s="378">
        <v>16.102700000000002</v>
      </c>
      <c r="H15" s="378">
        <v>0.96889999999999998</v>
      </c>
      <c r="I15" s="378">
        <v>20.750299999999999</v>
      </c>
      <c r="J15" s="287" t="s">
        <v>47</v>
      </c>
      <c r="K15" s="378">
        <v>91.903899999999993</v>
      </c>
      <c r="L15" s="380"/>
    </row>
    <row r="16" spans="1:12" ht="15" customHeight="1">
      <c r="A16" s="657">
        <v>1991</v>
      </c>
      <c r="B16" s="378">
        <v>133.15600000000001</v>
      </c>
      <c r="C16" s="285">
        <v>77.728999999999999</v>
      </c>
      <c r="D16" s="378">
        <v>25.6097</v>
      </c>
      <c r="E16" s="378">
        <v>2.5324</v>
      </c>
      <c r="F16" s="378">
        <v>1.1857</v>
      </c>
      <c r="G16" s="378">
        <v>7.5998999999999999</v>
      </c>
      <c r="H16" s="378">
        <v>1.1000000000000001E-3</v>
      </c>
      <c r="I16" s="378">
        <v>18.498200000000001</v>
      </c>
      <c r="J16" s="287" t="s">
        <v>47</v>
      </c>
      <c r="K16" s="378">
        <v>133.15600000000001</v>
      </c>
      <c r="L16" s="380"/>
    </row>
    <row r="17" spans="1:12" ht="15" customHeight="1">
      <c r="A17" s="657">
        <v>1992</v>
      </c>
      <c r="B17" s="378">
        <v>135.96990000000002</v>
      </c>
      <c r="C17" s="285">
        <v>123.16330000000001</v>
      </c>
      <c r="D17" s="378">
        <v>4.4737999999999998</v>
      </c>
      <c r="E17" s="378">
        <v>0.36849999999999999</v>
      </c>
      <c r="F17" s="378">
        <v>0.77460000000000007</v>
      </c>
      <c r="G17" s="378">
        <v>1.9450999999999998</v>
      </c>
      <c r="H17" s="241" t="s">
        <v>47</v>
      </c>
      <c r="I17" s="378">
        <v>5.2446000000000002</v>
      </c>
      <c r="J17" s="287" t="s">
        <v>47</v>
      </c>
      <c r="K17" s="378">
        <v>135.96990000000002</v>
      </c>
      <c r="L17" s="380"/>
    </row>
    <row r="18" spans="1:12" ht="15" customHeight="1">
      <c r="A18" s="657">
        <v>1993</v>
      </c>
      <c r="B18" s="378">
        <v>112.32650000000001</v>
      </c>
      <c r="C18" s="285">
        <v>97.959600000000009</v>
      </c>
      <c r="D18" s="378">
        <v>7.5416000000000007</v>
      </c>
      <c r="E18" s="378">
        <v>0.44769999999999999</v>
      </c>
      <c r="F18" s="378">
        <v>0.77570000000000006</v>
      </c>
      <c r="G18" s="378">
        <v>2.6551</v>
      </c>
      <c r="H18" s="241" t="s">
        <v>47</v>
      </c>
      <c r="I18" s="378">
        <v>2.9468000000000001</v>
      </c>
      <c r="J18" s="287" t="s">
        <v>47</v>
      </c>
      <c r="K18" s="378">
        <v>112.32650000000001</v>
      </c>
      <c r="L18" s="380"/>
    </row>
    <row r="19" spans="1:12" ht="15" customHeight="1">
      <c r="A19" s="657">
        <v>1994</v>
      </c>
      <c r="B19" s="378">
        <v>103.32650000000001</v>
      </c>
      <c r="C19" s="285">
        <v>92.292000000000002</v>
      </c>
      <c r="D19" s="378">
        <v>5.3433000000000002</v>
      </c>
      <c r="E19" s="378">
        <v>0.79079999999999995</v>
      </c>
      <c r="F19" s="378">
        <v>3.0999999999999999E-3</v>
      </c>
      <c r="G19" s="378">
        <v>6.4500000000000002E-2</v>
      </c>
      <c r="H19" s="241" t="s">
        <v>47</v>
      </c>
      <c r="I19" s="378">
        <v>4.8327999999999998</v>
      </c>
      <c r="J19" s="287" t="s">
        <v>47</v>
      </c>
      <c r="K19" s="378">
        <v>103.32650000000001</v>
      </c>
      <c r="L19" s="380"/>
    </row>
    <row r="20" spans="1:12" ht="15" customHeight="1">
      <c r="A20" s="657">
        <v>1995</v>
      </c>
      <c r="B20" s="378">
        <v>103.32640000000001</v>
      </c>
      <c r="C20" s="285">
        <v>86.938800000000001</v>
      </c>
      <c r="D20" s="378">
        <v>9.0995000000000008</v>
      </c>
      <c r="E20" s="378">
        <v>0.17680000000000001</v>
      </c>
      <c r="F20" s="378">
        <v>0.60580000000000001</v>
      </c>
      <c r="G20" s="378">
        <v>2.4885999999999999</v>
      </c>
      <c r="H20" s="241" t="s">
        <v>47</v>
      </c>
      <c r="I20" s="378">
        <v>4.0168999999999997</v>
      </c>
      <c r="J20" s="287" t="s">
        <v>47</v>
      </c>
      <c r="K20" s="378">
        <v>103.32640000000001</v>
      </c>
      <c r="L20" s="380"/>
    </row>
    <row r="21" spans="1:12" ht="15" customHeight="1">
      <c r="A21" s="657">
        <v>1996</v>
      </c>
      <c r="B21" s="378">
        <v>103.3265</v>
      </c>
      <c r="C21" s="285">
        <v>33.856400000000001</v>
      </c>
      <c r="D21" s="378">
        <v>32.0289</v>
      </c>
      <c r="E21" s="378">
        <v>0.73520000000000008</v>
      </c>
      <c r="F21" s="241" t="s">
        <v>47</v>
      </c>
      <c r="G21" s="241" t="s">
        <v>47</v>
      </c>
      <c r="H21" s="241" t="s">
        <v>47</v>
      </c>
      <c r="I21" s="378">
        <v>36.706000000000003</v>
      </c>
      <c r="J21" s="287" t="s">
        <v>47</v>
      </c>
      <c r="K21" s="378">
        <v>103.3265</v>
      </c>
      <c r="L21" s="380"/>
    </row>
    <row r="22" spans="1:12" ht="15" customHeight="1">
      <c r="A22" s="657">
        <v>1997</v>
      </c>
      <c r="B22" s="378">
        <v>72.930900000000008</v>
      </c>
      <c r="C22" s="285">
        <v>54.319600000000001</v>
      </c>
      <c r="D22" s="378">
        <v>11.089</v>
      </c>
      <c r="E22" s="378">
        <v>0.48249999999999998</v>
      </c>
      <c r="F22" s="241" t="s">
        <v>47</v>
      </c>
      <c r="G22" s="241" t="s">
        <v>47</v>
      </c>
      <c r="H22" s="241" t="s">
        <v>47</v>
      </c>
      <c r="I22" s="378">
        <v>7.0398000000000005</v>
      </c>
      <c r="J22" s="287" t="s">
        <v>47</v>
      </c>
      <c r="K22" s="378">
        <v>72.930900000000008</v>
      </c>
      <c r="L22" s="380"/>
    </row>
    <row r="23" spans="1:12" ht="15" customHeight="1">
      <c r="A23" s="657">
        <v>1998</v>
      </c>
      <c r="B23" s="378">
        <v>88.930899999999994</v>
      </c>
      <c r="C23" s="285">
        <v>61.768699999999995</v>
      </c>
      <c r="D23" s="378">
        <v>12.864700000000001</v>
      </c>
      <c r="E23" s="378">
        <v>0.18509999999999999</v>
      </c>
      <c r="F23" s="241" t="s">
        <v>47</v>
      </c>
      <c r="G23" s="241" t="s">
        <v>47</v>
      </c>
      <c r="H23" s="241" t="s">
        <v>47</v>
      </c>
      <c r="I23" s="378">
        <v>14.112399999999999</v>
      </c>
      <c r="J23" s="287" t="s">
        <v>47</v>
      </c>
      <c r="K23" s="378">
        <v>88.930899999999994</v>
      </c>
      <c r="L23" s="380"/>
    </row>
    <row r="24" spans="1:12" ht="15" customHeight="1">
      <c r="A24" s="657">
        <v>1999</v>
      </c>
      <c r="B24" s="378">
        <v>80.930899999999994</v>
      </c>
      <c r="C24" s="285">
        <v>17.367099999999997</v>
      </c>
      <c r="D24" s="378">
        <v>38.568400000000004</v>
      </c>
      <c r="E24" s="378">
        <v>2.0316000000000001</v>
      </c>
      <c r="F24" s="241" t="s">
        <v>47</v>
      </c>
      <c r="G24" s="241" t="s">
        <v>47</v>
      </c>
      <c r="H24" s="241" t="s">
        <v>47</v>
      </c>
      <c r="I24" s="378">
        <v>30.963799999999999</v>
      </c>
      <c r="J24" s="287" t="s">
        <v>47</v>
      </c>
      <c r="K24" s="378">
        <v>88.930899999999994</v>
      </c>
      <c r="L24" s="380"/>
    </row>
    <row r="25" spans="1:12" ht="15" customHeight="1">
      <c r="A25" s="657">
        <v>2000</v>
      </c>
      <c r="B25" s="378">
        <v>86.895099999999999</v>
      </c>
      <c r="C25" s="285">
        <v>0</v>
      </c>
      <c r="D25" s="378">
        <v>58.257199999999997</v>
      </c>
      <c r="E25" s="378">
        <v>0.38989999999999997</v>
      </c>
      <c r="F25" s="241" t="s">
        <v>47</v>
      </c>
      <c r="G25" s="241" t="s">
        <v>47</v>
      </c>
      <c r="H25" s="241" t="s">
        <v>47</v>
      </c>
      <c r="I25" s="378">
        <v>25.017499999999998</v>
      </c>
      <c r="J25" s="287" t="s">
        <v>47</v>
      </c>
      <c r="K25" s="378">
        <v>83.664600000000007</v>
      </c>
      <c r="L25" s="380"/>
    </row>
    <row r="26" spans="1:12" ht="15" customHeight="1">
      <c r="A26" s="657">
        <v>2001</v>
      </c>
      <c r="B26" s="378">
        <v>1985.4531999999999</v>
      </c>
      <c r="C26" s="285">
        <v>1065.7093</v>
      </c>
      <c r="D26" s="378">
        <v>686.18299999999999</v>
      </c>
      <c r="E26" s="241" t="s">
        <v>47</v>
      </c>
      <c r="F26" s="241" t="s">
        <v>47</v>
      </c>
      <c r="G26" s="241" t="s">
        <v>47</v>
      </c>
      <c r="H26" s="241" t="s">
        <v>47</v>
      </c>
      <c r="I26" s="378">
        <v>233.5609</v>
      </c>
      <c r="J26" s="287" t="s">
        <v>47</v>
      </c>
      <c r="K26" s="378">
        <v>1985.4531999999999</v>
      </c>
      <c r="L26" s="380"/>
    </row>
    <row r="27" spans="1:12" ht="15" customHeight="1">
      <c r="A27" s="657">
        <v>2002</v>
      </c>
      <c r="B27" s="378">
        <v>2421.1432</v>
      </c>
      <c r="C27" s="285">
        <v>929.1232</v>
      </c>
      <c r="D27" s="378">
        <v>998.91519999999991</v>
      </c>
      <c r="E27" s="241" t="s">
        <v>47</v>
      </c>
      <c r="F27" s="241" t="s">
        <v>47</v>
      </c>
      <c r="G27" s="241" t="s">
        <v>47</v>
      </c>
      <c r="H27" s="241" t="s">
        <v>47</v>
      </c>
      <c r="I27" s="378">
        <v>493.10609999999997</v>
      </c>
      <c r="J27" s="287" t="s">
        <v>47</v>
      </c>
      <c r="K27" s="378">
        <v>2421.1444999999999</v>
      </c>
      <c r="L27" s="380"/>
    </row>
    <row r="28" spans="1:12" ht="15" customHeight="1">
      <c r="A28" s="657">
        <v>2003</v>
      </c>
      <c r="B28" s="378">
        <v>3026.3471</v>
      </c>
      <c r="C28" s="285">
        <v>789.15800000000002</v>
      </c>
      <c r="D28" s="378">
        <v>1.3939999999999999</v>
      </c>
      <c r="E28" s="241" t="s">
        <v>47</v>
      </c>
      <c r="F28" s="241" t="s">
        <v>47</v>
      </c>
      <c r="G28" s="241" t="s">
        <v>47</v>
      </c>
      <c r="H28" s="241" t="s">
        <v>47</v>
      </c>
      <c r="I28" s="378">
        <v>842.34400000000005</v>
      </c>
      <c r="J28" s="287" t="s">
        <v>47</v>
      </c>
      <c r="K28" s="378">
        <v>1632.896</v>
      </c>
      <c r="L28" s="380"/>
    </row>
    <row r="29" spans="1:12" ht="15" customHeight="1">
      <c r="A29" s="657">
        <v>2004</v>
      </c>
      <c r="B29" s="378">
        <v>3467.7404999999999</v>
      </c>
      <c r="C29" s="285">
        <v>811.9452</v>
      </c>
      <c r="D29" s="378">
        <v>1403.0523999999998</v>
      </c>
      <c r="E29" s="241" t="s">
        <v>47</v>
      </c>
      <c r="F29" s="241" t="s">
        <v>47</v>
      </c>
      <c r="G29" s="241" t="s">
        <v>47</v>
      </c>
      <c r="H29" s="241" t="s">
        <v>47</v>
      </c>
      <c r="I29" s="378">
        <v>1252.7429999999999</v>
      </c>
      <c r="J29" s="287" t="s">
        <v>47</v>
      </c>
      <c r="K29" s="378">
        <v>3467.7405999999996</v>
      </c>
      <c r="L29" s="380"/>
    </row>
    <row r="30" spans="1:12" ht="15" customHeight="1">
      <c r="A30" s="657">
        <v>2005</v>
      </c>
      <c r="B30" s="378">
        <v>2521.73</v>
      </c>
      <c r="C30" s="285">
        <v>996.10885999999994</v>
      </c>
      <c r="D30" s="378">
        <v>1257.1947700000001</v>
      </c>
      <c r="E30" s="241" t="s">
        <v>47</v>
      </c>
      <c r="F30" s="241" t="s">
        <v>47</v>
      </c>
      <c r="G30" s="241" t="s">
        <v>47</v>
      </c>
      <c r="H30" s="378">
        <v>56.213380000000001</v>
      </c>
      <c r="I30" s="378">
        <v>124.50299000000001</v>
      </c>
      <c r="J30" s="287" t="s">
        <v>47</v>
      </c>
      <c r="K30" s="378">
        <v>2434.02</v>
      </c>
      <c r="L30" s="380"/>
    </row>
    <row r="31" spans="1:12" ht="15" customHeight="1" thickBot="1">
      <c r="A31" s="658">
        <v>2006</v>
      </c>
      <c r="B31" s="282">
        <v>1509.07</v>
      </c>
      <c r="C31" s="289">
        <v>643.21</v>
      </c>
      <c r="D31" s="282">
        <v>771.57</v>
      </c>
      <c r="E31" s="279" t="s">
        <v>47</v>
      </c>
      <c r="F31" s="279" t="s">
        <v>47</v>
      </c>
      <c r="G31" s="279" t="s">
        <v>47</v>
      </c>
      <c r="H31" s="282">
        <v>5.96</v>
      </c>
      <c r="I31" s="282">
        <v>24.54</v>
      </c>
      <c r="J31" s="381" t="s">
        <v>47</v>
      </c>
      <c r="K31" s="282">
        <v>1445.28</v>
      </c>
      <c r="L31" s="380"/>
    </row>
    <row r="32" spans="1:12" s="147" customFormat="1" ht="15" customHeight="1">
      <c r="A32" s="659" t="s">
        <v>52</v>
      </c>
      <c r="C32" s="220"/>
      <c r="D32" s="220"/>
      <c r="E32" s="220"/>
      <c r="F32" s="220"/>
      <c r="G32" s="220"/>
      <c r="H32" s="220"/>
      <c r="I32" s="220"/>
      <c r="J32" s="220"/>
      <c r="K32" s="220"/>
    </row>
    <row r="33" spans="1:11" s="147" customFormat="1" ht="15" customHeight="1">
      <c r="A33" s="659" t="s">
        <v>1030</v>
      </c>
      <c r="C33" s="220"/>
      <c r="D33" s="220"/>
      <c r="E33" s="220"/>
      <c r="F33" s="220"/>
      <c r="G33" s="220"/>
      <c r="H33" s="220"/>
      <c r="I33" s="220"/>
      <c r="J33" s="220"/>
      <c r="K33" s="220"/>
    </row>
    <row r="34" spans="1:11" s="147" customFormat="1" ht="15" customHeight="1">
      <c r="A34" s="659" t="s">
        <v>824</v>
      </c>
      <c r="C34" s="221"/>
      <c r="D34" s="221"/>
      <c r="E34" s="221"/>
      <c r="F34" s="221"/>
      <c r="G34" s="221"/>
      <c r="H34" s="221"/>
      <c r="I34" s="221"/>
      <c r="J34" s="221"/>
      <c r="K34" s="221"/>
    </row>
    <row r="35" spans="1:11" s="147" customFormat="1" ht="15" customHeight="1">
      <c r="A35" s="659" t="s">
        <v>1031</v>
      </c>
      <c r="C35" s="220"/>
      <c r="D35" s="220"/>
      <c r="E35" s="220"/>
      <c r="F35" s="220"/>
      <c r="G35" s="220"/>
      <c r="H35" s="220"/>
      <c r="I35" s="220"/>
      <c r="J35" s="220"/>
      <c r="K35" s="220"/>
    </row>
  </sheetData>
  <mergeCells count="1">
    <mergeCell ref="C3:J3"/>
  </mergeCells>
  <hyperlinks>
    <hyperlink ref="A1" location="Menu!A1" display="Return to Menu"/>
  </hyperlinks>
  <printOptions horizontalCentered="1"/>
  <pageMargins left="0.63" right="0" top="0.66" bottom="0.39" header="0.45" footer="0"/>
  <pageSetup paperSize="9" scale="90" orientation="landscape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M54"/>
  <sheetViews>
    <sheetView view="pageBreakPreview" zoomScaleNormal="75" zoomScaleSheetLayoutView="100" workbookViewId="0">
      <pane xSplit="1" ySplit="5" topLeftCell="B6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/>
  <cols>
    <col min="1" max="1" width="12.28515625" style="661" customWidth="1"/>
    <col min="2" max="3" width="17.28515625" style="3" bestFit="1" customWidth="1"/>
    <col min="4" max="4" width="15.5703125" style="3" bestFit="1" customWidth="1"/>
    <col min="5" max="5" width="17.28515625" style="3" bestFit="1" customWidth="1"/>
    <col min="6" max="6" width="15.5703125" style="3" bestFit="1" customWidth="1"/>
    <col min="7" max="8" width="17.28515625" style="3" bestFit="1" customWidth="1"/>
    <col min="9" max="9" width="9.140625" style="3"/>
    <col min="10" max="10" width="15.5703125" style="3" bestFit="1" customWidth="1"/>
    <col min="11" max="11" width="9.140625" style="3"/>
    <col min="12" max="12" width="11.7109375" style="3" bestFit="1" customWidth="1"/>
    <col min="13" max="16384" width="9.140625" style="3"/>
  </cols>
  <sheetData>
    <row r="1" spans="1:9" ht="26.25">
      <c r="A1" s="1867" t="s">
        <v>1425</v>
      </c>
      <c r="B1" s="2015"/>
    </row>
    <row r="2" spans="1:9" s="278" customFormat="1" ht="18.75" thickBot="1">
      <c r="A2" s="655" t="s">
        <v>1088</v>
      </c>
      <c r="B2" s="224"/>
      <c r="C2" s="224"/>
      <c r="D2" s="224"/>
      <c r="E2" s="224"/>
      <c r="F2" s="224"/>
      <c r="G2" s="995"/>
    </row>
    <row r="3" spans="1:9" ht="15" customHeight="1">
      <c r="A3" s="656" t="s">
        <v>8</v>
      </c>
      <c r="B3" s="225" t="s">
        <v>8</v>
      </c>
      <c r="C3" s="225"/>
      <c r="D3" s="1921" t="s">
        <v>867</v>
      </c>
      <c r="E3" s="1922"/>
      <c r="F3" s="1922"/>
      <c r="G3" s="1923"/>
      <c r="H3" s="1522"/>
    </row>
    <row r="4" spans="1:9" s="24" customFormat="1" ht="15" customHeight="1">
      <c r="A4" s="657" t="s">
        <v>33</v>
      </c>
      <c r="B4" s="1" t="s">
        <v>34</v>
      </c>
      <c r="C4" s="1" t="s">
        <v>41</v>
      </c>
      <c r="D4" s="280" t="s">
        <v>35</v>
      </c>
      <c r="E4" s="543" t="s">
        <v>36</v>
      </c>
      <c r="F4" s="543" t="s">
        <v>868</v>
      </c>
      <c r="G4" s="283" t="s">
        <v>869</v>
      </c>
      <c r="H4" s="1523" t="s">
        <v>41</v>
      </c>
    </row>
    <row r="5" spans="1:9" s="24" customFormat="1" ht="15" customHeight="1" thickBot="1">
      <c r="A5" s="658"/>
      <c r="B5" s="7"/>
      <c r="C5" s="7" t="s">
        <v>46</v>
      </c>
      <c r="D5" s="281" t="s">
        <v>42</v>
      </c>
      <c r="E5" s="7" t="s">
        <v>43</v>
      </c>
      <c r="F5" s="7" t="s">
        <v>870</v>
      </c>
      <c r="G5" s="284" t="s">
        <v>871</v>
      </c>
      <c r="H5" s="1524" t="s">
        <v>867</v>
      </c>
    </row>
    <row r="6" spans="1:9" ht="15" customHeight="1">
      <c r="A6" s="657">
        <v>2007</v>
      </c>
      <c r="B6" s="379">
        <v>1304.18274</v>
      </c>
      <c r="C6" s="379">
        <v>3141.18905</v>
      </c>
      <c r="D6" s="288">
        <v>25.069847999999997</v>
      </c>
      <c r="E6" s="379">
        <v>587.31497999999999</v>
      </c>
      <c r="F6" s="379">
        <v>133.75854999999999</v>
      </c>
      <c r="G6" s="1266">
        <v>558.0393600000001</v>
      </c>
      <c r="H6" s="1525">
        <v>1304.182738</v>
      </c>
      <c r="I6" s="652"/>
    </row>
    <row r="7" spans="1:9" ht="15" customHeight="1">
      <c r="A7" s="657" t="s">
        <v>48</v>
      </c>
      <c r="B7" s="378">
        <v>343.10656</v>
      </c>
      <c r="C7" s="378">
        <v>850.51190999999994</v>
      </c>
      <c r="D7" s="285">
        <v>0</v>
      </c>
      <c r="E7" s="378">
        <v>170.50071</v>
      </c>
      <c r="F7" s="241">
        <v>40.26061</v>
      </c>
      <c r="G7" s="287">
        <v>132.34524000000002</v>
      </c>
      <c r="H7" s="1526">
        <v>343.10656</v>
      </c>
      <c r="I7" s="652"/>
    </row>
    <row r="8" spans="1:9" ht="15" customHeight="1">
      <c r="A8" s="657" t="s">
        <v>49</v>
      </c>
      <c r="B8" s="378">
        <v>360.92942999999997</v>
      </c>
      <c r="C8" s="378">
        <v>923.26026000000002</v>
      </c>
      <c r="D8" s="285">
        <v>0</v>
      </c>
      <c r="E8" s="378">
        <v>151.72378</v>
      </c>
      <c r="F8" s="241">
        <v>46.051179999999995</v>
      </c>
      <c r="G8" s="287">
        <v>163.15447</v>
      </c>
      <c r="H8" s="1526">
        <v>360.92942999999997</v>
      </c>
      <c r="I8" s="652"/>
    </row>
    <row r="9" spans="1:9" ht="15" customHeight="1">
      <c r="A9" s="657" t="s">
        <v>50</v>
      </c>
      <c r="B9" s="378">
        <v>328.21670999999998</v>
      </c>
      <c r="C9" s="378">
        <v>502.47668000000004</v>
      </c>
      <c r="D9" s="285">
        <v>19.586775999999997</v>
      </c>
      <c r="E9" s="378">
        <v>144.15791999999999</v>
      </c>
      <c r="F9" s="241">
        <v>23.326299999999996</v>
      </c>
      <c r="G9" s="287">
        <v>141.14570999999998</v>
      </c>
      <c r="H9" s="1526">
        <v>328.21670599999999</v>
      </c>
      <c r="I9" s="652"/>
    </row>
    <row r="10" spans="1:9" ht="15" customHeight="1">
      <c r="A10" s="657" t="s">
        <v>51</v>
      </c>
      <c r="B10" s="378">
        <v>271.93004000000002</v>
      </c>
      <c r="C10" s="378">
        <v>864.9402</v>
      </c>
      <c r="D10" s="285">
        <v>5.4830719999999999</v>
      </c>
      <c r="E10" s="378">
        <v>120.93257000000001</v>
      </c>
      <c r="F10" s="241">
        <v>24.120459999999998</v>
      </c>
      <c r="G10" s="287">
        <v>121.39394</v>
      </c>
      <c r="H10" s="1526">
        <v>271.93004200000001</v>
      </c>
      <c r="I10" s="652"/>
    </row>
    <row r="11" spans="1:9" ht="15" customHeight="1">
      <c r="A11" s="657">
        <v>2008</v>
      </c>
      <c r="B11" s="379">
        <v>916.28160000000003</v>
      </c>
      <c r="C11" s="379">
        <v>2787.7755300000003</v>
      </c>
      <c r="D11" s="288">
        <v>7.5843300000000005</v>
      </c>
      <c r="E11" s="379">
        <v>383.66890999999998</v>
      </c>
      <c r="F11" s="379">
        <v>69.101709999999997</v>
      </c>
      <c r="G11" s="1266">
        <v>455.92664999999994</v>
      </c>
      <c r="H11" s="1525">
        <v>916.28160000000003</v>
      </c>
      <c r="I11" s="652"/>
    </row>
    <row r="12" spans="1:9" ht="15" customHeight="1">
      <c r="A12" s="657" t="s">
        <v>48</v>
      </c>
      <c r="B12" s="378">
        <v>253.21700000000001</v>
      </c>
      <c r="C12" s="378">
        <v>594.46748000000002</v>
      </c>
      <c r="D12" s="285">
        <v>6.3767400000000007</v>
      </c>
      <c r="E12" s="378">
        <v>112.06230000000001</v>
      </c>
      <c r="F12" s="241">
        <v>16.091150000000003</v>
      </c>
      <c r="G12" s="287">
        <v>118.68681000000001</v>
      </c>
      <c r="H12" s="1526">
        <v>253.21700000000001</v>
      </c>
      <c r="I12" s="652"/>
    </row>
    <row r="13" spans="1:9" ht="15" customHeight="1">
      <c r="A13" s="657" t="s">
        <v>49</v>
      </c>
      <c r="B13" s="378">
        <v>241.27433999999997</v>
      </c>
      <c r="C13" s="378">
        <v>977.61613000000011</v>
      </c>
      <c r="D13" s="285">
        <v>1.2001399999999998</v>
      </c>
      <c r="E13" s="378">
        <v>68.236199999999997</v>
      </c>
      <c r="F13" s="241">
        <v>19.146930000000001</v>
      </c>
      <c r="G13" s="287">
        <v>152.69107</v>
      </c>
      <c r="H13" s="1526">
        <v>241.27434</v>
      </c>
      <c r="I13" s="652"/>
    </row>
    <row r="14" spans="1:9" ht="15" customHeight="1">
      <c r="A14" s="657" t="s">
        <v>50</v>
      </c>
      <c r="B14" s="378">
        <v>165.21701000000002</v>
      </c>
      <c r="C14" s="378">
        <v>432.58372000000003</v>
      </c>
      <c r="D14" s="285">
        <v>0</v>
      </c>
      <c r="E14" s="378">
        <v>61.269079999999995</v>
      </c>
      <c r="F14" s="241">
        <v>11.668089999999999</v>
      </c>
      <c r="G14" s="287">
        <v>92.279839999999993</v>
      </c>
      <c r="H14" s="1526">
        <v>165.21701000000002</v>
      </c>
      <c r="I14" s="652"/>
    </row>
    <row r="15" spans="1:9" ht="15" customHeight="1">
      <c r="A15" s="657" t="s">
        <v>51</v>
      </c>
      <c r="B15" s="378">
        <v>256.57324999999997</v>
      </c>
      <c r="C15" s="378">
        <v>783.1081999999999</v>
      </c>
      <c r="D15" s="285">
        <v>7.45E-3</v>
      </c>
      <c r="E15" s="378">
        <v>142.10132999999999</v>
      </c>
      <c r="F15" s="241">
        <v>22.195540000000001</v>
      </c>
      <c r="G15" s="287">
        <v>92.268930000000012</v>
      </c>
      <c r="H15" s="1526">
        <v>256.57324999999997</v>
      </c>
      <c r="I15" s="652"/>
    </row>
    <row r="16" spans="1:9" ht="15" customHeight="1">
      <c r="A16" s="657">
        <v>2009</v>
      </c>
      <c r="B16" s="379">
        <v>1392.43</v>
      </c>
      <c r="C16" s="379">
        <v>2541.08</v>
      </c>
      <c r="D16" s="288">
        <v>0.03</v>
      </c>
      <c r="E16" s="379">
        <v>876.38</v>
      </c>
      <c r="F16" s="379">
        <v>161.6</v>
      </c>
      <c r="G16" s="1266">
        <v>354.42</v>
      </c>
      <c r="H16" s="1525">
        <v>1392.43</v>
      </c>
      <c r="I16" s="652"/>
    </row>
    <row r="17" spans="1:9" ht="15" customHeight="1">
      <c r="A17" s="657" t="s">
        <v>48</v>
      </c>
      <c r="B17" s="378">
        <v>275.58</v>
      </c>
      <c r="C17" s="378">
        <v>679</v>
      </c>
      <c r="D17" s="285">
        <v>0.03</v>
      </c>
      <c r="E17" s="378">
        <v>175.55</v>
      </c>
      <c r="F17" s="241">
        <v>13.1</v>
      </c>
      <c r="G17" s="287">
        <v>86.9</v>
      </c>
      <c r="H17" s="1526">
        <v>275.58000000000004</v>
      </c>
      <c r="I17" s="652"/>
    </row>
    <row r="18" spans="1:9" ht="15" customHeight="1">
      <c r="A18" s="657" t="s">
        <v>49</v>
      </c>
      <c r="B18" s="378">
        <v>341.58</v>
      </c>
      <c r="C18" s="378">
        <v>560</v>
      </c>
      <c r="D18" s="285">
        <v>0</v>
      </c>
      <c r="E18" s="378">
        <v>177.85</v>
      </c>
      <c r="F18" s="241">
        <v>44.43</v>
      </c>
      <c r="G18" s="287">
        <v>119.3</v>
      </c>
      <c r="H18" s="1526">
        <v>341.58</v>
      </c>
      <c r="I18" s="652"/>
    </row>
    <row r="19" spans="1:9" ht="15" customHeight="1">
      <c r="A19" s="657" t="s">
        <v>50</v>
      </c>
      <c r="B19" s="378">
        <v>322.23</v>
      </c>
      <c r="C19" s="378">
        <v>493.68</v>
      </c>
      <c r="D19" s="285">
        <v>0</v>
      </c>
      <c r="E19" s="378">
        <v>216.31</v>
      </c>
      <c r="F19" s="241">
        <v>35.58</v>
      </c>
      <c r="G19" s="287">
        <v>70.34</v>
      </c>
      <c r="H19" s="1526">
        <v>322.22999999999996</v>
      </c>
      <c r="I19" s="652"/>
    </row>
    <row r="20" spans="1:9" ht="15" customHeight="1">
      <c r="A20" s="657" t="s">
        <v>51</v>
      </c>
      <c r="B20" s="378">
        <v>453.04</v>
      </c>
      <c r="C20" s="378">
        <v>808.4</v>
      </c>
      <c r="D20" s="285">
        <v>0</v>
      </c>
      <c r="E20" s="378">
        <v>306.67</v>
      </c>
      <c r="F20" s="241">
        <v>68.489999999999995</v>
      </c>
      <c r="G20" s="287">
        <v>77.88</v>
      </c>
      <c r="H20" s="1526">
        <v>453.04</v>
      </c>
      <c r="I20" s="652"/>
    </row>
    <row r="21" spans="1:9" ht="15" customHeight="1">
      <c r="A21" s="657">
        <v>2010</v>
      </c>
      <c r="B21" s="379">
        <v>2003.95</v>
      </c>
      <c r="C21" s="379">
        <v>4324.8599999999997</v>
      </c>
      <c r="D21" s="288">
        <v>0</v>
      </c>
      <c r="E21" s="379">
        <v>1478.72</v>
      </c>
      <c r="F21" s="379">
        <v>201.15</v>
      </c>
      <c r="G21" s="1266">
        <v>324.08</v>
      </c>
      <c r="H21" s="1525">
        <v>2003.95</v>
      </c>
      <c r="I21" s="652"/>
    </row>
    <row r="22" spans="1:9" ht="15" customHeight="1">
      <c r="A22" s="657" t="s">
        <v>48</v>
      </c>
      <c r="B22" s="241">
        <v>315.05</v>
      </c>
      <c r="C22" s="241">
        <v>981.89</v>
      </c>
      <c r="D22" s="285">
        <v>0</v>
      </c>
      <c r="E22" s="378">
        <v>274.37</v>
      </c>
      <c r="F22" s="241">
        <v>19.09</v>
      </c>
      <c r="G22" s="287">
        <v>21.59</v>
      </c>
      <c r="H22" s="1526">
        <v>315.05</v>
      </c>
      <c r="I22" s="652"/>
    </row>
    <row r="23" spans="1:9" ht="15" customHeight="1">
      <c r="A23" s="657" t="s">
        <v>49</v>
      </c>
      <c r="B23" s="241">
        <v>419.41</v>
      </c>
      <c r="C23" s="241">
        <v>857.24</v>
      </c>
      <c r="D23" s="285">
        <v>0</v>
      </c>
      <c r="E23" s="378">
        <v>320.48</v>
      </c>
      <c r="F23" s="241">
        <v>16.62</v>
      </c>
      <c r="G23" s="287">
        <v>82.31</v>
      </c>
      <c r="H23" s="1526">
        <v>419.41</v>
      </c>
      <c r="I23" s="652"/>
    </row>
    <row r="24" spans="1:9" ht="15" customHeight="1">
      <c r="A24" s="657" t="s">
        <v>50</v>
      </c>
      <c r="B24" s="241">
        <v>598.64</v>
      </c>
      <c r="C24" s="241">
        <v>1310.57</v>
      </c>
      <c r="D24" s="285">
        <v>0</v>
      </c>
      <c r="E24" s="378">
        <v>391.88</v>
      </c>
      <c r="F24" s="241">
        <v>89.76</v>
      </c>
      <c r="G24" s="287">
        <v>117</v>
      </c>
      <c r="H24" s="1526">
        <v>598.64</v>
      </c>
      <c r="I24" s="652"/>
    </row>
    <row r="25" spans="1:9" ht="15" customHeight="1">
      <c r="A25" s="657" t="s">
        <v>51</v>
      </c>
      <c r="B25" s="241">
        <v>670.85</v>
      </c>
      <c r="C25" s="241">
        <v>1175.1600000000001</v>
      </c>
      <c r="D25" s="285">
        <v>0</v>
      </c>
      <c r="E25" s="378">
        <v>491.99</v>
      </c>
      <c r="F25" s="241">
        <v>75.680000000000007</v>
      </c>
      <c r="G25" s="287">
        <v>103.18</v>
      </c>
      <c r="H25" s="1526">
        <v>670.85</v>
      </c>
      <c r="I25" s="652"/>
    </row>
    <row r="26" spans="1:9" ht="15" customHeight="1">
      <c r="A26" s="657">
        <v>2011</v>
      </c>
      <c r="B26" s="379">
        <v>3048.49</v>
      </c>
      <c r="C26" s="379">
        <v>6512.72</v>
      </c>
      <c r="D26" s="288">
        <v>0</v>
      </c>
      <c r="E26" s="379">
        <v>2001.25</v>
      </c>
      <c r="F26" s="379">
        <v>344.67</v>
      </c>
      <c r="G26" s="1266">
        <v>702.58</v>
      </c>
      <c r="H26" s="1525">
        <v>3048.49</v>
      </c>
      <c r="I26" s="652"/>
    </row>
    <row r="27" spans="1:9" ht="15" customHeight="1">
      <c r="A27" s="657" t="s">
        <v>48</v>
      </c>
      <c r="B27" s="241">
        <v>706.57</v>
      </c>
      <c r="C27" s="241">
        <v>1724.2</v>
      </c>
      <c r="D27" s="285">
        <v>0</v>
      </c>
      <c r="E27" s="378">
        <v>541.79</v>
      </c>
      <c r="F27" s="241">
        <v>76.150000000000006</v>
      </c>
      <c r="G27" s="287">
        <v>88.63</v>
      </c>
      <c r="H27" s="1526">
        <v>706.57</v>
      </c>
      <c r="I27" s="652"/>
    </row>
    <row r="28" spans="1:9" ht="15" customHeight="1">
      <c r="A28" s="657" t="s">
        <v>49</v>
      </c>
      <c r="B28" s="241">
        <v>759.91</v>
      </c>
      <c r="C28" s="241">
        <v>1938.92</v>
      </c>
      <c r="D28" s="285">
        <v>0</v>
      </c>
      <c r="E28" s="378">
        <v>483.91</v>
      </c>
      <c r="F28" s="241">
        <v>121.58</v>
      </c>
      <c r="G28" s="287">
        <v>154.41999999999999</v>
      </c>
      <c r="H28" s="1526">
        <v>759.91</v>
      </c>
      <c r="I28" s="652"/>
    </row>
    <row r="29" spans="1:9" ht="15" customHeight="1">
      <c r="A29" s="657" t="s">
        <v>50</v>
      </c>
      <c r="B29" s="241">
        <v>709.22</v>
      </c>
      <c r="C29" s="241">
        <v>1373.59</v>
      </c>
      <c r="D29" s="285">
        <v>0</v>
      </c>
      <c r="E29" s="378">
        <v>497.01</v>
      </c>
      <c r="F29" s="241">
        <v>46.63</v>
      </c>
      <c r="G29" s="287">
        <v>165.59</v>
      </c>
      <c r="H29" s="1526">
        <v>709.22</v>
      </c>
      <c r="I29" s="652"/>
    </row>
    <row r="30" spans="1:9" ht="15" customHeight="1">
      <c r="A30" s="657" t="s">
        <v>51</v>
      </c>
      <c r="B30" s="241">
        <v>872.79</v>
      </c>
      <c r="C30" s="241">
        <v>1476.01</v>
      </c>
      <c r="D30" s="285">
        <v>0</v>
      </c>
      <c r="E30" s="378">
        <v>478.54</v>
      </c>
      <c r="F30" s="241">
        <v>100.31</v>
      </c>
      <c r="G30" s="287">
        <v>293.94</v>
      </c>
      <c r="H30" s="1526">
        <v>872.79</v>
      </c>
      <c r="I30" s="652"/>
    </row>
    <row r="31" spans="1:9" ht="15" customHeight="1">
      <c r="A31" s="657">
        <v>2012</v>
      </c>
      <c r="B31" s="382">
        <v>3609.6540719999998</v>
      </c>
      <c r="C31" s="382">
        <v>8750.4854990000003</v>
      </c>
      <c r="D31" s="288">
        <v>163.85724400000001</v>
      </c>
      <c r="E31" s="379">
        <v>2141.9897719999999</v>
      </c>
      <c r="F31" s="382">
        <v>231.26146500000002</v>
      </c>
      <c r="G31" s="1266">
        <v>1072.5455910000001</v>
      </c>
      <c r="H31" s="1525">
        <v>3609.6540719999998</v>
      </c>
      <c r="I31" s="652"/>
    </row>
    <row r="32" spans="1:9" ht="15" customHeight="1">
      <c r="A32" s="657" t="s">
        <v>48</v>
      </c>
      <c r="B32" s="241">
        <v>947.45132100000001</v>
      </c>
      <c r="C32" s="241">
        <v>1947.9672</v>
      </c>
      <c r="D32" s="285">
        <v>163.85724400000001</v>
      </c>
      <c r="E32" s="378">
        <v>485.51851500000004</v>
      </c>
      <c r="F32" s="241">
        <v>104.05268600000001</v>
      </c>
      <c r="G32" s="287">
        <v>194.022876</v>
      </c>
      <c r="H32" s="1526">
        <v>947.45132100000001</v>
      </c>
      <c r="I32" s="652"/>
    </row>
    <row r="33" spans="1:13" ht="15" customHeight="1">
      <c r="A33" s="657" t="s">
        <v>49</v>
      </c>
      <c r="B33" s="241">
        <v>970.82144799999992</v>
      </c>
      <c r="C33" s="241">
        <v>2518.6194599999999</v>
      </c>
      <c r="D33" s="285">
        <v>0</v>
      </c>
      <c r="E33" s="378">
        <v>653.60042700000008</v>
      </c>
      <c r="F33" s="241">
        <v>94.150182000000001</v>
      </c>
      <c r="G33" s="287">
        <v>223.07083900000001</v>
      </c>
      <c r="H33" s="1526">
        <v>970.82144799999992</v>
      </c>
      <c r="I33" s="652"/>
    </row>
    <row r="34" spans="1:13" ht="15" customHeight="1">
      <c r="A34" s="657" t="s">
        <v>50</v>
      </c>
      <c r="B34" s="241">
        <v>822.05072299999995</v>
      </c>
      <c r="C34" s="241">
        <v>2215.1536179999998</v>
      </c>
      <c r="D34" s="285">
        <v>0</v>
      </c>
      <c r="E34" s="378">
        <v>546.05283400000008</v>
      </c>
      <c r="F34" s="241">
        <v>22.708983</v>
      </c>
      <c r="G34" s="287">
        <v>253.288906</v>
      </c>
      <c r="H34" s="1526">
        <v>822.05072299999995</v>
      </c>
      <c r="I34" s="652"/>
    </row>
    <row r="35" spans="1:13" ht="15" customHeight="1">
      <c r="A35" s="657" t="s">
        <v>51</v>
      </c>
      <c r="B35" s="241">
        <v>869.33057999999994</v>
      </c>
      <c r="C35" s="241">
        <v>2068.7452210000001</v>
      </c>
      <c r="D35" s="285">
        <v>0</v>
      </c>
      <c r="E35" s="378">
        <v>456.81799599999999</v>
      </c>
      <c r="F35" s="241">
        <v>10.349613999999999</v>
      </c>
      <c r="G35" s="287">
        <v>402.16296999999997</v>
      </c>
      <c r="H35" s="1526">
        <v>869.33057999999994</v>
      </c>
      <c r="I35" s="652"/>
    </row>
    <row r="36" spans="1:13" ht="15" customHeight="1">
      <c r="A36" s="657">
        <v>2013</v>
      </c>
      <c r="B36" s="379">
        <v>3650.88121</v>
      </c>
      <c r="C36" s="666">
        <v>7573.4492840000003</v>
      </c>
      <c r="D36" s="1267">
        <v>33.472504000000001</v>
      </c>
      <c r="E36" s="666">
        <v>1836.759892</v>
      </c>
      <c r="F36" s="666">
        <v>69.242879000000002</v>
      </c>
      <c r="G36" s="1268">
        <v>1711.405935</v>
      </c>
      <c r="H36" s="1525">
        <v>3650.88121</v>
      </c>
      <c r="I36" s="652"/>
    </row>
    <row r="37" spans="1:13" ht="15" customHeight="1">
      <c r="A37" s="657" t="s">
        <v>48</v>
      </c>
      <c r="B37" s="241">
        <v>1084.5059309999999</v>
      </c>
      <c r="C37" s="663">
        <v>2515.737885</v>
      </c>
      <c r="D37" s="667">
        <v>8.1522050000000004</v>
      </c>
      <c r="E37" s="664">
        <v>638.49312899999995</v>
      </c>
      <c r="F37" s="663">
        <v>39.860596999999999</v>
      </c>
      <c r="G37" s="1269">
        <v>397.99999999999994</v>
      </c>
      <c r="H37" s="1526">
        <v>1084.5059309999999</v>
      </c>
      <c r="I37" s="652"/>
    </row>
    <row r="38" spans="1:13" ht="15" customHeight="1">
      <c r="A38" s="657" t="s">
        <v>49</v>
      </c>
      <c r="B38" s="663">
        <v>1000.5038689999999</v>
      </c>
      <c r="C38" s="663">
        <v>1752.9870190000001</v>
      </c>
      <c r="D38" s="667">
        <v>7.5493230000000002</v>
      </c>
      <c r="E38" s="664">
        <v>532.43474000000003</v>
      </c>
      <c r="F38" s="663">
        <v>12.919806000000001</v>
      </c>
      <c r="G38" s="1269">
        <v>447.6</v>
      </c>
      <c r="H38" s="1526">
        <v>1000.5038689999999</v>
      </c>
      <c r="I38" s="652"/>
    </row>
    <row r="39" spans="1:13" ht="15" customHeight="1">
      <c r="A39" s="657" t="s">
        <v>50</v>
      </c>
      <c r="B39" s="241">
        <v>739.37434400000006</v>
      </c>
      <c r="C39" s="241">
        <v>1867.0372749999999</v>
      </c>
      <c r="D39" s="285">
        <v>8.9435380000000002</v>
      </c>
      <c r="E39" s="378">
        <v>301.88211700000005</v>
      </c>
      <c r="F39" s="241">
        <v>8.0486889999999995</v>
      </c>
      <c r="G39" s="287">
        <v>420.5</v>
      </c>
      <c r="H39" s="1526">
        <v>739.37434400000006</v>
      </c>
      <c r="I39" s="652"/>
    </row>
    <row r="40" spans="1:13" ht="15" customHeight="1">
      <c r="A40" s="657" t="s">
        <v>51</v>
      </c>
      <c r="B40" s="241">
        <v>826.4970659999999</v>
      </c>
      <c r="C40" s="241">
        <v>1437.687105</v>
      </c>
      <c r="D40" s="285">
        <v>8.8274380000000008</v>
      </c>
      <c r="E40" s="378">
        <v>363.949906</v>
      </c>
      <c r="F40" s="241">
        <v>8.413787000000001</v>
      </c>
      <c r="G40" s="287">
        <v>445.30593499999998</v>
      </c>
      <c r="H40" s="1526">
        <v>826.4970659999999</v>
      </c>
      <c r="I40" s="652"/>
    </row>
    <row r="41" spans="1:13" ht="15" customHeight="1">
      <c r="A41" s="792">
        <v>2014</v>
      </c>
      <c r="B41" s="382">
        <v>3879.4700000000003</v>
      </c>
      <c r="C41" s="382">
        <v>8043.5500000000011</v>
      </c>
      <c r="D41" s="1358">
        <v>93.31</v>
      </c>
      <c r="E41" s="382">
        <v>1985.04</v>
      </c>
      <c r="F41" s="382">
        <v>228.92000000000002</v>
      </c>
      <c r="G41" s="1266">
        <v>1483.94</v>
      </c>
      <c r="H41" s="1527">
        <v>3879.4500000000003</v>
      </c>
      <c r="I41" s="652"/>
    </row>
    <row r="42" spans="1:13" ht="15" customHeight="1">
      <c r="A42" s="792" t="s">
        <v>48</v>
      </c>
      <c r="B42" s="241">
        <v>1176.23</v>
      </c>
      <c r="C42" s="241">
        <v>2037.48</v>
      </c>
      <c r="D42" s="285">
        <v>11.2</v>
      </c>
      <c r="E42" s="378">
        <v>889.25</v>
      </c>
      <c r="F42" s="241">
        <v>40.6</v>
      </c>
      <c r="G42" s="287">
        <v>235.17000000000002</v>
      </c>
      <c r="H42" s="1526">
        <v>1176.22</v>
      </c>
      <c r="I42" s="652"/>
    </row>
    <row r="43" spans="1:13" ht="15" customHeight="1">
      <c r="A43" s="792" t="s">
        <v>49</v>
      </c>
      <c r="B43" s="241">
        <v>1053.49</v>
      </c>
      <c r="C43" s="241">
        <v>3571.88</v>
      </c>
      <c r="D43" s="285">
        <v>10.360000000000001</v>
      </c>
      <c r="E43" s="378">
        <v>588.75</v>
      </c>
      <c r="F43" s="241">
        <v>34.980000000000004</v>
      </c>
      <c r="G43" s="287">
        <v>419.4</v>
      </c>
      <c r="H43" s="1526">
        <v>1053.49</v>
      </c>
      <c r="I43" s="652"/>
    </row>
    <row r="44" spans="1:13" ht="15" customHeight="1">
      <c r="A44" s="792" t="s">
        <v>50</v>
      </c>
      <c r="B44" s="241">
        <v>725.62</v>
      </c>
      <c r="C44" s="241">
        <v>1375.51</v>
      </c>
      <c r="D44" s="285">
        <v>62.79</v>
      </c>
      <c r="E44" s="378">
        <v>288.81</v>
      </c>
      <c r="F44" s="241">
        <v>30.299999999999997</v>
      </c>
      <c r="G44" s="287">
        <v>343.71000000000004</v>
      </c>
      <c r="H44" s="1526">
        <v>725.61000000000013</v>
      </c>
      <c r="I44" s="652"/>
    </row>
    <row r="45" spans="1:13" ht="15" customHeight="1" thickBot="1">
      <c r="A45" s="793" t="s">
        <v>51</v>
      </c>
      <c r="B45" s="279">
        <v>924.13</v>
      </c>
      <c r="C45" s="279">
        <v>1058.6799999999998</v>
      </c>
      <c r="D45" s="289">
        <v>8.9600000000000009</v>
      </c>
      <c r="E45" s="282">
        <v>218.23</v>
      </c>
      <c r="F45" s="279">
        <v>123.04</v>
      </c>
      <c r="G45" s="381">
        <v>573.9</v>
      </c>
      <c r="H45" s="1528">
        <v>924.13</v>
      </c>
      <c r="I45" s="652"/>
    </row>
    <row r="46" spans="1:13" s="147" customFormat="1" ht="15" customHeight="1">
      <c r="A46" s="659" t="s">
        <v>52</v>
      </c>
      <c r="C46" s="662"/>
      <c r="D46" s="1409"/>
      <c r="E46" s="1409"/>
      <c r="F46" s="1409"/>
      <c r="G46" s="1409"/>
      <c r="H46" s="1409"/>
      <c r="I46" s="1270"/>
      <c r="J46" s="665"/>
      <c r="K46" s="665"/>
      <c r="L46" s="665"/>
    </row>
    <row r="47" spans="1:13" s="147" customFormat="1" ht="15" customHeight="1">
      <c r="A47" s="659" t="s">
        <v>1089</v>
      </c>
      <c r="D47" s="220"/>
      <c r="E47" s="220"/>
      <c r="F47" s="220"/>
      <c r="G47" s="220"/>
      <c r="H47" s="220"/>
      <c r="I47" s="1270"/>
      <c r="J47" s="662"/>
      <c r="K47" s="662"/>
      <c r="L47" s="662"/>
      <c r="M47" s="662"/>
    </row>
    <row r="48" spans="1:13" s="147" customFormat="1" ht="15" customHeight="1">
      <c r="A48" s="659" t="s">
        <v>1090</v>
      </c>
      <c r="D48" s="221"/>
      <c r="E48" s="221"/>
      <c r="F48" s="221"/>
      <c r="G48" s="221"/>
      <c r="H48" s="221"/>
      <c r="I48" s="1270"/>
      <c r="J48" s="662"/>
      <c r="K48" s="662"/>
      <c r="L48" s="662"/>
      <c r="M48" s="662"/>
    </row>
    <row r="49" spans="1:13" s="147" customFormat="1" ht="15" customHeight="1">
      <c r="A49" s="660"/>
      <c r="D49" s="220"/>
      <c r="E49" s="220"/>
      <c r="F49" s="220"/>
      <c r="G49" s="220"/>
      <c r="H49" s="220"/>
      <c r="J49" s="662"/>
      <c r="K49" s="662"/>
      <c r="L49" s="662"/>
      <c r="M49" s="662"/>
    </row>
    <row r="50" spans="1:13">
      <c r="B50" s="6"/>
      <c r="C50" s="6"/>
      <c r="D50" s="6"/>
      <c r="E50" s="6"/>
      <c r="H50" s="652"/>
      <c r="J50" s="652"/>
      <c r="K50" s="652"/>
      <c r="L50" s="652"/>
      <c r="M50" s="652"/>
    </row>
    <row r="51" spans="1:13">
      <c r="B51" s="6"/>
      <c r="C51" s="6"/>
      <c r="D51" s="6"/>
      <c r="E51" s="6"/>
      <c r="F51" s="6"/>
      <c r="J51" s="6"/>
      <c r="K51" s="652"/>
      <c r="L51" s="652"/>
    </row>
    <row r="52" spans="1:13">
      <c r="B52" s="6"/>
      <c r="C52" s="6"/>
      <c r="D52" s="6"/>
      <c r="E52" s="6"/>
      <c r="F52" s="6"/>
    </row>
    <row r="53" spans="1:13">
      <c r="B53" s="6"/>
      <c r="C53" s="6"/>
      <c r="D53" s="6"/>
      <c r="E53" s="6"/>
      <c r="F53" s="6"/>
    </row>
    <row r="54" spans="1:13">
      <c r="B54" s="6"/>
      <c r="C54" s="6"/>
      <c r="D54" s="6"/>
      <c r="E54" s="6"/>
      <c r="F54" s="6"/>
    </row>
  </sheetData>
  <mergeCells count="1">
    <mergeCell ref="D3:G3"/>
  </mergeCells>
  <hyperlinks>
    <hyperlink ref="A1" location="Menu!A1" display="Return to Menu"/>
  </hyperlinks>
  <pageMargins left="0.63" right="0" top="0.66" bottom="0.39" header="0.45" footer="0"/>
  <pageSetup paperSize="9" scale="73" orientation="landscape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/>
  <dimension ref="A1:J58"/>
  <sheetViews>
    <sheetView view="pageBreakPreview" zoomScaleSheetLayoutView="100" workbookViewId="0">
      <pane xSplit="1" ySplit="5" topLeftCell="B6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/>
  <cols>
    <col min="1" max="1" width="15.7109375" style="661" customWidth="1"/>
    <col min="2" max="2" width="15.5703125" style="3" customWidth="1"/>
    <col min="3" max="3" width="26.140625" style="3" customWidth="1"/>
    <col min="4" max="4" width="14.7109375" style="3" customWidth="1"/>
    <col min="5" max="5" width="17.5703125" style="3" customWidth="1"/>
    <col min="6" max="6" width="22.85546875" style="3" customWidth="1"/>
    <col min="7" max="7" width="14.5703125" style="3" customWidth="1"/>
    <col min="8" max="8" width="12.7109375" style="3" bestFit="1" customWidth="1"/>
    <col min="9" max="9" width="20.140625" style="3" customWidth="1"/>
    <col min="10" max="16384" width="9.140625" style="3"/>
  </cols>
  <sheetData>
    <row r="1" spans="1:7" ht="26.25">
      <c r="A1" s="1867" t="s">
        <v>1425</v>
      </c>
      <c r="B1" s="2015"/>
    </row>
    <row r="2" spans="1:7" s="291" customFormat="1" ht="18" customHeight="1" thickBot="1">
      <c r="A2" s="917" t="s">
        <v>1054</v>
      </c>
      <c r="B2" s="292"/>
      <c r="C2" s="292"/>
      <c r="D2" s="292"/>
      <c r="E2" s="292"/>
      <c r="F2" s="1054"/>
      <c r="G2" s="292"/>
    </row>
    <row r="3" spans="1:7" ht="17.100000000000001" customHeight="1">
      <c r="A3" s="656"/>
      <c r="B3" s="1962" t="s">
        <v>828</v>
      </c>
      <c r="C3" s="1922" t="s">
        <v>274</v>
      </c>
      <c r="D3" s="1922"/>
      <c r="E3" s="1922"/>
      <c r="F3" s="1922"/>
      <c r="G3" s="1922"/>
    </row>
    <row r="4" spans="1:7" ht="17.100000000000001" customHeight="1">
      <c r="A4" s="657" t="s">
        <v>33</v>
      </c>
      <c r="B4" s="1963"/>
      <c r="C4" s="1" t="s">
        <v>275</v>
      </c>
      <c r="D4" s="1" t="s">
        <v>37</v>
      </c>
      <c r="E4" s="1" t="s">
        <v>36</v>
      </c>
      <c r="F4" s="1" t="s">
        <v>279</v>
      </c>
      <c r="G4" s="1"/>
    </row>
    <row r="5" spans="1:7" ht="17.100000000000001" customHeight="1" thickBot="1">
      <c r="A5" s="760"/>
      <c r="B5" s="1964"/>
      <c r="C5" s="7" t="s">
        <v>276</v>
      </c>
      <c r="D5" s="7" t="s">
        <v>827</v>
      </c>
      <c r="E5" s="7" t="s">
        <v>825</v>
      </c>
      <c r="F5" s="7" t="s">
        <v>266</v>
      </c>
      <c r="G5" s="7" t="s">
        <v>826</v>
      </c>
    </row>
    <row r="6" spans="1:7" ht="17.100000000000001" customHeight="1">
      <c r="A6" s="657">
        <v>1981</v>
      </c>
      <c r="B6" s="528">
        <v>5.782</v>
      </c>
      <c r="C6" s="529">
        <v>3.4049</v>
      </c>
      <c r="D6" s="529">
        <v>5.11E-2</v>
      </c>
      <c r="E6" s="529">
        <v>0.91749999999999998</v>
      </c>
      <c r="F6" s="529">
        <v>1.2999999999999999E-2</v>
      </c>
      <c r="G6" s="529">
        <v>1.3955</v>
      </c>
    </row>
    <row r="7" spans="1:7" ht="17.100000000000001" customHeight="1">
      <c r="A7" s="657">
        <v>1982</v>
      </c>
      <c r="B7" s="528">
        <v>9.782</v>
      </c>
      <c r="C7" s="529">
        <v>5.4637000000000002</v>
      </c>
      <c r="D7" s="529">
        <v>0.17169999999999999</v>
      </c>
      <c r="E7" s="529">
        <v>2.1898</v>
      </c>
      <c r="F7" s="529">
        <v>1E-3</v>
      </c>
      <c r="G7" s="529">
        <v>1.9558</v>
      </c>
    </row>
    <row r="8" spans="1:7" ht="17.100000000000001" customHeight="1">
      <c r="A8" s="657">
        <v>1983</v>
      </c>
      <c r="B8" s="528">
        <v>13.476000000000001</v>
      </c>
      <c r="C8" s="529">
        <v>6.0181000000000004</v>
      </c>
      <c r="D8" s="529">
        <v>0.3745</v>
      </c>
      <c r="E8" s="529">
        <v>4.3616999999999999</v>
      </c>
      <c r="F8" s="529">
        <v>7.0999999999999995E-3</v>
      </c>
      <c r="G8" s="529">
        <v>2.7145999999999999</v>
      </c>
    </row>
    <row r="9" spans="1:7" ht="17.100000000000001" customHeight="1">
      <c r="A9" s="657">
        <v>1984</v>
      </c>
      <c r="B9" s="528">
        <v>15.475400000000002</v>
      </c>
      <c r="C9" s="529">
        <v>4.8600000000000003</v>
      </c>
      <c r="D9" s="529">
        <v>0.87649999999999995</v>
      </c>
      <c r="E9" s="529">
        <v>7.2966000000000006</v>
      </c>
      <c r="F9" s="529">
        <v>1E-3</v>
      </c>
      <c r="G9" s="529">
        <v>2.4413</v>
      </c>
    </row>
    <row r="10" spans="1:7" ht="17.100000000000001" customHeight="1">
      <c r="A10" s="657">
        <v>1985</v>
      </c>
      <c r="B10" s="528">
        <v>16.975999999999999</v>
      </c>
      <c r="C10" s="529">
        <v>6.1840999999999999</v>
      </c>
      <c r="D10" s="529">
        <v>1.0270999999999999</v>
      </c>
      <c r="E10" s="529">
        <v>7.9908999999999999</v>
      </c>
      <c r="F10" s="529">
        <v>8.0000000000000002E-3</v>
      </c>
      <c r="G10" s="529">
        <v>1.7659</v>
      </c>
    </row>
    <row r="11" spans="1:7" ht="17.100000000000001" customHeight="1">
      <c r="A11" s="657">
        <v>1986</v>
      </c>
      <c r="B11" s="528">
        <v>16.975999999999999</v>
      </c>
      <c r="C11" s="529">
        <v>11.585000000000001</v>
      </c>
      <c r="D11" s="529">
        <v>9.8000000000000004E-2</v>
      </c>
      <c r="E11" s="529">
        <v>3.0619999999999998</v>
      </c>
      <c r="F11" s="529">
        <v>1E-3</v>
      </c>
      <c r="G11" s="529">
        <v>2.23</v>
      </c>
    </row>
    <row r="12" spans="1:7" ht="17.100000000000001" customHeight="1">
      <c r="A12" s="657">
        <v>1987</v>
      </c>
      <c r="B12" s="528">
        <v>25.225999999999999</v>
      </c>
      <c r="C12" s="529">
        <v>14.215299999999999</v>
      </c>
      <c r="D12" s="529">
        <v>0.2606</v>
      </c>
      <c r="E12" s="529">
        <v>5.2504999999999997</v>
      </c>
      <c r="F12" s="529">
        <v>1.01E-2</v>
      </c>
      <c r="G12" s="529">
        <v>5.4894999999999996</v>
      </c>
    </row>
    <row r="13" spans="1:7" ht="17.100000000000001" customHeight="1">
      <c r="A13" s="657">
        <v>1988</v>
      </c>
      <c r="B13" s="528">
        <v>35.475999999999992</v>
      </c>
      <c r="C13" s="529">
        <v>22.560299999999998</v>
      </c>
      <c r="D13" s="529">
        <v>0.15909999999999999</v>
      </c>
      <c r="E13" s="529">
        <v>5.2738999999999994</v>
      </c>
      <c r="F13" s="529">
        <v>1E-3</v>
      </c>
      <c r="G13" s="529">
        <v>7.4817</v>
      </c>
    </row>
    <row r="14" spans="1:7" ht="17.100000000000001" customHeight="1">
      <c r="A14" s="657">
        <v>1989</v>
      </c>
      <c r="B14" s="528">
        <v>24.126000000000001</v>
      </c>
      <c r="C14" s="529">
        <v>11.164</v>
      </c>
      <c r="D14" s="529">
        <v>8.4599999999999995E-2</v>
      </c>
      <c r="E14" s="529">
        <v>2.5351999999999997</v>
      </c>
      <c r="F14" s="529">
        <v>6.7000000000000002E-3</v>
      </c>
      <c r="G14" s="529">
        <v>10.3355</v>
      </c>
    </row>
    <row r="15" spans="1:7" ht="17.100000000000001" customHeight="1">
      <c r="A15" s="657">
        <v>1990</v>
      </c>
      <c r="B15" s="528">
        <v>25.475999999999999</v>
      </c>
      <c r="C15" s="529">
        <v>3.4039000000000001</v>
      </c>
      <c r="D15" s="529">
        <v>0.34610000000000002</v>
      </c>
      <c r="E15" s="529">
        <v>7.6657999999999999</v>
      </c>
      <c r="F15" s="529">
        <v>2.3300000000000001E-2</v>
      </c>
      <c r="G15" s="529">
        <v>14.036899999999999</v>
      </c>
    </row>
    <row r="16" spans="1:7" ht="17.100000000000001" customHeight="1">
      <c r="A16" s="657">
        <v>1991</v>
      </c>
      <c r="B16" s="528">
        <v>56.728300000000004</v>
      </c>
      <c r="C16" s="529">
        <v>34.756</v>
      </c>
      <c r="D16" s="529">
        <v>0.67300000000000004</v>
      </c>
      <c r="E16" s="529">
        <v>6.2542</v>
      </c>
      <c r="F16" s="529">
        <v>0.10679999999999999</v>
      </c>
      <c r="G16" s="529">
        <v>14.9383</v>
      </c>
    </row>
    <row r="17" spans="1:7" ht="17.100000000000001" customHeight="1">
      <c r="A17" s="657">
        <v>1992</v>
      </c>
      <c r="B17" s="528">
        <v>103.3175</v>
      </c>
      <c r="C17" s="529">
        <v>81.143000000000001</v>
      </c>
      <c r="D17" s="529">
        <v>1.0047999999999999</v>
      </c>
      <c r="E17" s="529">
        <v>5.181</v>
      </c>
      <c r="F17" s="529">
        <v>7.8700000000000006E-2</v>
      </c>
      <c r="G17" s="529">
        <v>15.91</v>
      </c>
    </row>
    <row r="18" spans="1:7" ht="17.100000000000001" customHeight="1">
      <c r="A18" s="657">
        <v>1993</v>
      </c>
      <c r="B18" s="528">
        <v>103.3265</v>
      </c>
      <c r="C18" s="529">
        <v>47.386499999999998</v>
      </c>
      <c r="D18" s="529">
        <v>9.3937999999999988</v>
      </c>
      <c r="E18" s="529">
        <v>28.851700000000001</v>
      </c>
      <c r="F18" s="529">
        <v>1.1900000000000001E-2</v>
      </c>
      <c r="G18" s="529">
        <v>17.682599999999997</v>
      </c>
    </row>
    <row r="19" spans="1:7" ht="17.100000000000001" customHeight="1">
      <c r="A19" s="657">
        <v>1994</v>
      </c>
      <c r="B19" s="528">
        <v>103.3265</v>
      </c>
      <c r="C19" s="529">
        <v>30.184200000000001</v>
      </c>
      <c r="D19" s="529">
        <v>28.286799999999999</v>
      </c>
      <c r="E19" s="529">
        <v>8.6373999999999995</v>
      </c>
      <c r="F19" s="529">
        <v>2.1000000000000003E-3</v>
      </c>
      <c r="G19" s="529">
        <v>36.216000000000001</v>
      </c>
    </row>
    <row r="20" spans="1:7" ht="17.100000000000001" customHeight="1">
      <c r="A20" s="657">
        <v>1995</v>
      </c>
      <c r="B20" s="528">
        <v>103.3265</v>
      </c>
      <c r="C20" s="529">
        <v>41.984099999999998</v>
      </c>
      <c r="D20" s="529">
        <v>2.1053000000000002</v>
      </c>
      <c r="E20" s="529">
        <v>17.7121</v>
      </c>
      <c r="F20" s="529">
        <v>2.1000000000000003E-3</v>
      </c>
      <c r="G20" s="529">
        <v>41.5229</v>
      </c>
    </row>
    <row r="21" spans="1:7" ht="17.100000000000001" customHeight="1">
      <c r="A21" s="657">
        <v>1996</v>
      </c>
      <c r="B21" s="528">
        <v>103.3265</v>
      </c>
      <c r="C21" s="529">
        <v>9.4908999999999999</v>
      </c>
      <c r="D21" s="529">
        <v>8.9477000000000011</v>
      </c>
      <c r="E21" s="529">
        <v>46.770800000000001</v>
      </c>
      <c r="F21" s="530">
        <v>2.1000000000000003E-3</v>
      </c>
      <c r="G21" s="529">
        <v>38.115000000000002</v>
      </c>
    </row>
    <row r="22" spans="1:7" ht="17.100000000000001" customHeight="1">
      <c r="A22" s="657">
        <v>1997</v>
      </c>
      <c r="B22" s="528">
        <v>221.8005</v>
      </c>
      <c r="C22" s="529">
        <v>141.67660000000001</v>
      </c>
      <c r="D22" s="529">
        <v>6.3843000000000005</v>
      </c>
      <c r="E22" s="529">
        <v>38.051900000000003</v>
      </c>
      <c r="F22" s="530">
        <v>2.1000000000000003E-3</v>
      </c>
      <c r="G22" s="529">
        <v>35.685600000000001</v>
      </c>
    </row>
    <row r="23" spans="1:7" ht="17.100000000000001" customHeight="1">
      <c r="A23" s="657">
        <v>1998</v>
      </c>
      <c r="B23" s="528">
        <v>221.8015</v>
      </c>
      <c r="C23" s="529">
        <v>132.51339999999999</v>
      </c>
      <c r="D23" s="529">
        <v>8.1653000000000002</v>
      </c>
      <c r="E23" s="529">
        <v>40.787699999999994</v>
      </c>
      <c r="F23" s="529" t="s">
        <v>47</v>
      </c>
      <c r="G23" s="529">
        <v>40.335099999999997</v>
      </c>
    </row>
    <row r="24" spans="1:7" ht="17.100000000000001" customHeight="1">
      <c r="A24" s="657">
        <v>1999</v>
      </c>
      <c r="B24" s="531">
        <v>361.75840000000005</v>
      </c>
      <c r="C24" s="530">
        <v>79.860500000000002</v>
      </c>
      <c r="D24" s="530">
        <v>12.7233</v>
      </c>
      <c r="E24" s="530">
        <v>186.14270000000002</v>
      </c>
      <c r="F24" s="529" t="s">
        <v>47</v>
      </c>
      <c r="G24" s="529">
        <v>83.031899999999993</v>
      </c>
    </row>
    <row r="25" spans="1:7" ht="17.100000000000001" customHeight="1">
      <c r="A25" s="657">
        <v>2000</v>
      </c>
      <c r="B25" s="528">
        <v>465.53579999999999</v>
      </c>
      <c r="C25" s="530">
        <v>87.355500000000006</v>
      </c>
      <c r="D25" s="530">
        <v>12.439299999999999</v>
      </c>
      <c r="E25" s="530">
        <v>275.77359999999999</v>
      </c>
      <c r="F25" s="529" t="s">
        <v>47</v>
      </c>
      <c r="G25" s="530">
        <v>89.967399999999998</v>
      </c>
    </row>
    <row r="26" spans="1:7" ht="17.100000000000001" customHeight="1">
      <c r="A26" s="657">
        <v>2001</v>
      </c>
      <c r="B26" s="528">
        <v>584.53579999999999</v>
      </c>
      <c r="C26" s="529">
        <v>325.32850000000002</v>
      </c>
      <c r="D26" s="529" t="s">
        <v>47</v>
      </c>
      <c r="E26" s="529">
        <v>199.26150000000001</v>
      </c>
      <c r="F26" s="529" t="s">
        <v>47</v>
      </c>
      <c r="G26" s="529">
        <v>59.945800000000006</v>
      </c>
    </row>
    <row r="27" spans="1:7" ht="17.100000000000001" customHeight="1">
      <c r="A27" s="657">
        <v>2002</v>
      </c>
      <c r="B27" s="528">
        <v>733.76199999999994</v>
      </c>
      <c r="C27" s="529">
        <v>147.821</v>
      </c>
      <c r="D27" s="529" t="s">
        <v>47</v>
      </c>
      <c r="E27" s="529">
        <v>460.22899999999998</v>
      </c>
      <c r="F27" s="529" t="s">
        <v>47</v>
      </c>
      <c r="G27" s="529">
        <v>125.712</v>
      </c>
    </row>
    <row r="28" spans="1:7" ht="17.100000000000001" customHeight="1">
      <c r="A28" s="657">
        <v>2003</v>
      </c>
      <c r="B28" s="528">
        <v>825.05449999999996</v>
      </c>
      <c r="C28" s="530">
        <v>255.66460000000001</v>
      </c>
      <c r="D28" s="529" t="s">
        <v>47</v>
      </c>
      <c r="E28" s="530">
        <v>430.83690000000001</v>
      </c>
      <c r="F28" s="529" t="s">
        <v>47</v>
      </c>
      <c r="G28" s="530">
        <v>138.553</v>
      </c>
    </row>
    <row r="29" spans="1:7" ht="17.100000000000001" customHeight="1">
      <c r="A29" s="657">
        <v>2004</v>
      </c>
      <c r="B29" s="532">
        <v>871.577</v>
      </c>
      <c r="C29" s="533">
        <v>60.807400000000001</v>
      </c>
      <c r="D29" s="529" t="s">
        <v>47</v>
      </c>
      <c r="E29" s="533">
        <v>595.8103000000001</v>
      </c>
      <c r="F29" s="529" t="s">
        <v>47</v>
      </c>
      <c r="G29" s="533">
        <v>214.95929999999998</v>
      </c>
    </row>
    <row r="30" spans="1:7" ht="17.100000000000001" customHeight="1">
      <c r="A30" s="657">
        <v>2005</v>
      </c>
      <c r="B30" s="532">
        <v>854.82799999999997</v>
      </c>
      <c r="C30" s="533">
        <v>82.679000000000002</v>
      </c>
      <c r="D30" s="529" t="s">
        <v>47</v>
      </c>
      <c r="E30" s="533">
        <v>585.03099999999995</v>
      </c>
      <c r="F30" s="529" t="s">
        <v>47</v>
      </c>
      <c r="G30" s="533">
        <v>187.11799999999999</v>
      </c>
    </row>
    <row r="31" spans="1:7" ht="17.100000000000001" customHeight="1">
      <c r="A31" s="657">
        <v>2006</v>
      </c>
      <c r="B31" s="532">
        <v>701.39980000000003</v>
      </c>
      <c r="C31" s="533">
        <v>24.51493</v>
      </c>
      <c r="D31" s="533">
        <v>21.612500000000001</v>
      </c>
      <c r="E31" s="533">
        <v>498.96300000000002</v>
      </c>
      <c r="F31" s="533">
        <v>155.47399999999999</v>
      </c>
      <c r="G31" s="533">
        <v>0.83537000000000006</v>
      </c>
    </row>
    <row r="32" spans="1:7" ht="17.100000000000001" customHeight="1">
      <c r="A32" s="657">
        <v>2007</v>
      </c>
      <c r="B32" s="532">
        <v>574.92942999999991</v>
      </c>
      <c r="C32" s="533">
        <v>5.9408400000000006</v>
      </c>
      <c r="D32" s="533">
        <v>25.655519999999999</v>
      </c>
      <c r="E32" s="533">
        <v>525.76796000000002</v>
      </c>
      <c r="F32" s="533">
        <v>17.565110000000001</v>
      </c>
      <c r="G32" s="533">
        <v>0</v>
      </c>
    </row>
    <row r="33" spans="1:10" ht="17.100000000000001" customHeight="1">
      <c r="A33" s="657">
        <v>2008</v>
      </c>
      <c r="B33" s="532">
        <v>471.92950000000002</v>
      </c>
      <c r="C33" s="545">
        <v>0.41020000000000001</v>
      </c>
      <c r="D33" s="533">
        <v>26.529799999999998</v>
      </c>
      <c r="E33" s="533">
        <v>325.88340000000005</v>
      </c>
      <c r="F33" s="533">
        <v>119.10610000000001</v>
      </c>
      <c r="G33" s="533">
        <v>0</v>
      </c>
    </row>
    <row r="34" spans="1:10" ht="17.100000000000001" customHeight="1">
      <c r="A34" s="657">
        <v>2009</v>
      </c>
      <c r="B34" s="532">
        <v>797.48248000000001</v>
      </c>
      <c r="C34" s="533">
        <v>1.9002999999999999</v>
      </c>
      <c r="D34" s="533">
        <v>59.339480000000002</v>
      </c>
      <c r="E34" s="533">
        <v>585.4452</v>
      </c>
      <c r="F34" s="533">
        <v>150.79750000000001</v>
      </c>
      <c r="G34" s="533">
        <v>0</v>
      </c>
      <c r="H34" s="6"/>
    </row>
    <row r="35" spans="1:10" ht="17.100000000000001" customHeight="1">
      <c r="A35" s="657">
        <v>2010</v>
      </c>
      <c r="B35" s="532">
        <v>1277.1000000000001</v>
      </c>
      <c r="C35" s="533">
        <v>24.48</v>
      </c>
      <c r="D35" s="533">
        <v>327.3</v>
      </c>
      <c r="E35" s="533">
        <v>925.32</v>
      </c>
      <c r="F35" s="533">
        <v>0</v>
      </c>
      <c r="G35" s="533">
        <v>0</v>
      </c>
      <c r="H35" s="6"/>
    </row>
    <row r="36" spans="1:10" ht="17.100000000000001" customHeight="1">
      <c r="A36" s="657">
        <v>2011</v>
      </c>
      <c r="B36" s="532">
        <v>1727.91</v>
      </c>
      <c r="C36" s="533">
        <v>69.3</v>
      </c>
      <c r="D36" s="533">
        <v>200.36</v>
      </c>
      <c r="E36" s="533">
        <v>1458.25</v>
      </c>
      <c r="F36" s="533">
        <v>0</v>
      </c>
      <c r="G36" s="533">
        <v>0</v>
      </c>
      <c r="H36" s="6"/>
    </row>
    <row r="37" spans="1:10" ht="17.100000000000001" customHeight="1">
      <c r="A37" s="657">
        <v>2012</v>
      </c>
      <c r="B37" s="532">
        <v>2122.9269599999998</v>
      </c>
      <c r="C37" s="533">
        <v>62.32358</v>
      </c>
      <c r="D37" s="533">
        <v>31.708849999999998</v>
      </c>
      <c r="E37" s="533">
        <v>1419.5790500000001</v>
      </c>
      <c r="F37" s="533">
        <v>609.31547</v>
      </c>
      <c r="G37" s="533">
        <v>0</v>
      </c>
      <c r="H37" s="6"/>
    </row>
    <row r="38" spans="1:10" ht="17.100000000000001" customHeight="1">
      <c r="A38" s="657" t="s">
        <v>48</v>
      </c>
      <c r="B38" s="532">
        <v>1947.1851000000001</v>
      </c>
      <c r="C38" s="533">
        <v>163.89383999999998</v>
      </c>
      <c r="D38" s="533">
        <v>36.46219</v>
      </c>
      <c r="E38" s="533">
        <v>1643.0202300000001</v>
      </c>
      <c r="F38" s="533">
        <v>103.80884</v>
      </c>
      <c r="G38" s="533">
        <v>0</v>
      </c>
      <c r="H38" s="6"/>
    </row>
    <row r="39" spans="1:10" ht="17.100000000000001" customHeight="1">
      <c r="A39" s="657" t="s">
        <v>49</v>
      </c>
      <c r="B39" s="532">
        <v>2084.5903800000001</v>
      </c>
      <c r="C39" s="533">
        <v>111.73464</v>
      </c>
      <c r="D39" s="533">
        <v>47.703389999999999</v>
      </c>
      <c r="E39" s="533">
        <v>1340.8708000000001</v>
      </c>
      <c r="F39" s="533">
        <v>584.28155000000004</v>
      </c>
      <c r="G39" s="533">
        <v>0</v>
      </c>
      <c r="H39" s="6"/>
    </row>
    <row r="40" spans="1:10" ht="17.100000000000001" customHeight="1">
      <c r="A40" s="657" t="s">
        <v>50</v>
      </c>
      <c r="B40" s="532">
        <v>2132.92695</v>
      </c>
      <c r="C40" s="533">
        <v>62.323980000000006</v>
      </c>
      <c r="D40" s="533">
        <v>30.148700000000002</v>
      </c>
      <c r="E40" s="533">
        <v>1618.2048400000001</v>
      </c>
      <c r="F40" s="533">
        <v>422.24943000000002</v>
      </c>
      <c r="G40" s="533">
        <v>0</v>
      </c>
      <c r="H40" s="6"/>
    </row>
    <row r="41" spans="1:10" ht="17.100000000000001" customHeight="1">
      <c r="A41" s="657" t="s">
        <v>51</v>
      </c>
      <c r="B41" s="532">
        <v>2122.9269599999998</v>
      </c>
      <c r="C41" s="533">
        <v>62.32358</v>
      </c>
      <c r="D41" s="533">
        <v>31.708849999999998</v>
      </c>
      <c r="E41" s="533">
        <v>1419.5790500000001</v>
      </c>
      <c r="F41" s="533">
        <v>609.31547</v>
      </c>
      <c r="G41" s="533">
        <v>0</v>
      </c>
      <c r="H41" s="6"/>
      <c r="J41" s="1437"/>
    </row>
    <row r="42" spans="1:10" ht="17.100000000000001" customHeight="1">
      <c r="A42" s="657">
        <v>2013</v>
      </c>
      <c r="B42" s="532">
        <v>2581.550643</v>
      </c>
      <c r="C42" s="533">
        <v>59.015260000000005</v>
      </c>
      <c r="D42" s="533">
        <v>20.43535</v>
      </c>
      <c r="E42" s="533">
        <v>1317.8809099999999</v>
      </c>
      <c r="F42" s="533">
        <v>1184.2191200000002</v>
      </c>
      <c r="G42" s="533">
        <v>0</v>
      </c>
      <c r="H42" s="6"/>
      <c r="J42" s="1437"/>
    </row>
    <row r="43" spans="1:10" ht="17.100000000000001" customHeight="1">
      <c r="A43" s="657" t="s">
        <v>48</v>
      </c>
      <c r="B43" s="532">
        <v>2371.6869900000002</v>
      </c>
      <c r="C43" s="533">
        <v>8.6999999999999994E-2</v>
      </c>
      <c r="D43" s="533">
        <v>20.561669999999999</v>
      </c>
      <c r="E43" s="533">
        <v>1716.8318100000001</v>
      </c>
      <c r="F43" s="533">
        <v>634.20653000000004</v>
      </c>
      <c r="G43" s="533">
        <v>0</v>
      </c>
      <c r="H43" s="6"/>
      <c r="J43" s="1437"/>
    </row>
    <row r="44" spans="1:10" ht="17.100000000000001" customHeight="1">
      <c r="A44" s="657" t="s">
        <v>49</v>
      </c>
      <c r="B44" s="532">
        <v>2483.2851099999998</v>
      </c>
      <c r="C44" s="533">
        <v>0.13384000000000001</v>
      </c>
      <c r="D44" s="533">
        <v>56.413080000000001</v>
      </c>
      <c r="E44" s="533">
        <v>1649.3763000000001</v>
      </c>
      <c r="F44" s="533">
        <v>777.36189000000002</v>
      </c>
      <c r="G44" s="533">
        <v>0</v>
      </c>
      <c r="H44" s="6"/>
      <c r="I44" s="1551"/>
      <c r="J44" s="1437"/>
    </row>
    <row r="45" spans="1:10" ht="17.100000000000001" customHeight="1">
      <c r="A45" s="657" t="s">
        <v>50</v>
      </c>
      <c r="B45" s="532">
        <v>2483.2851099999998</v>
      </c>
      <c r="C45" s="533">
        <v>5.1200000000000004E-3</v>
      </c>
      <c r="D45" s="533">
        <v>41.593269999999997</v>
      </c>
      <c r="E45" s="533">
        <v>1013.82</v>
      </c>
      <c r="F45" s="533">
        <v>1427.86672</v>
      </c>
      <c r="G45" s="533">
        <v>0</v>
      </c>
      <c r="H45" s="6"/>
      <c r="J45" s="1437"/>
    </row>
    <row r="46" spans="1:10" ht="17.100000000000001" customHeight="1">
      <c r="A46" s="657" t="s">
        <v>51</v>
      </c>
      <c r="B46" s="532">
        <v>2581.550643</v>
      </c>
      <c r="C46" s="533">
        <v>59.015260000000005</v>
      </c>
      <c r="D46" s="533">
        <v>20.43535</v>
      </c>
      <c r="E46" s="533">
        <v>1317.8809099999999</v>
      </c>
      <c r="F46" s="533">
        <v>1184.2191200000002</v>
      </c>
      <c r="G46" s="533">
        <v>0</v>
      </c>
      <c r="H46" s="6"/>
      <c r="J46" s="1437"/>
    </row>
    <row r="47" spans="1:10" ht="17.100000000000001" customHeight="1">
      <c r="A47" s="657">
        <v>2014</v>
      </c>
      <c r="B47" s="1435">
        <v>2815.52</v>
      </c>
      <c r="C47" s="533">
        <v>1.81</v>
      </c>
      <c r="D47" s="533">
        <v>41.42999999999995</v>
      </c>
      <c r="E47" s="533">
        <v>1927.69</v>
      </c>
      <c r="F47" s="533">
        <v>844.59</v>
      </c>
      <c r="G47" s="533">
        <v>0</v>
      </c>
      <c r="H47" s="6"/>
      <c r="I47" s="652"/>
      <c r="J47" s="1437"/>
    </row>
    <row r="48" spans="1:10" ht="17.100000000000001" customHeight="1">
      <c r="A48" s="657" t="s">
        <v>48</v>
      </c>
      <c r="B48" s="1435">
        <v>2735.7485360000005</v>
      </c>
      <c r="C48" s="533">
        <v>3.3645749999999999</v>
      </c>
      <c r="D48" s="533">
        <v>54.200513000000228</v>
      </c>
      <c r="E48" s="533">
        <v>1937.8607580000003</v>
      </c>
      <c r="F48" s="533">
        <v>740.32268999999997</v>
      </c>
      <c r="G48" s="533">
        <v>0</v>
      </c>
      <c r="H48" s="6"/>
      <c r="I48" s="652"/>
      <c r="J48" s="1437"/>
    </row>
    <row r="49" spans="1:10" ht="17.100000000000001" customHeight="1">
      <c r="A49" s="657" t="s">
        <v>49</v>
      </c>
      <c r="B49" s="1435">
        <v>2735.8690940000006</v>
      </c>
      <c r="C49" s="533">
        <v>1.5895520000000001</v>
      </c>
      <c r="D49" s="533">
        <v>31.019512000000759</v>
      </c>
      <c r="E49" s="533">
        <v>1495.26432</v>
      </c>
      <c r="F49" s="533">
        <v>1207.9957099999999</v>
      </c>
      <c r="G49" s="533">
        <v>0</v>
      </c>
      <c r="H49" s="6"/>
      <c r="I49" s="652"/>
      <c r="J49" s="1437"/>
    </row>
    <row r="50" spans="1:10" ht="17.100000000000001" customHeight="1">
      <c r="A50" s="657" t="s">
        <v>50</v>
      </c>
      <c r="B50" s="1435">
        <v>2735.8690940000001</v>
      </c>
      <c r="C50" s="533">
        <v>1.58</v>
      </c>
      <c r="D50" s="533">
        <v>38.433877000000166</v>
      </c>
      <c r="E50" s="533">
        <v>1928.284717</v>
      </c>
      <c r="F50" s="533">
        <v>767.57050000000004</v>
      </c>
      <c r="G50" s="533">
        <v>0</v>
      </c>
      <c r="H50" s="6"/>
      <c r="I50" s="652"/>
      <c r="J50" s="1437"/>
    </row>
    <row r="51" spans="1:10" ht="17.100000000000001" customHeight="1" thickBot="1">
      <c r="A51" s="658" t="s">
        <v>51</v>
      </c>
      <c r="B51" s="1436">
        <v>2815.52</v>
      </c>
      <c r="C51" s="534">
        <v>1.81</v>
      </c>
      <c r="D51" s="1550">
        <v>41.42999999999995</v>
      </c>
      <c r="E51" s="534">
        <v>1927.69</v>
      </c>
      <c r="F51" s="534">
        <v>844.59</v>
      </c>
      <c r="G51" s="534">
        <v>0</v>
      </c>
      <c r="H51" s="6"/>
      <c r="I51" s="652"/>
      <c r="J51" s="1437"/>
    </row>
    <row r="52" spans="1:10" s="147" customFormat="1" ht="17.100000000000001" customHeight="1">
      <c r="A52" s="659" t="s">
        <v>52</v>
      </c>
      <c r="C52" s="220"/>
      <c r="D52" s="220"/>
      <c r="E52" s="220"/>
      <c r="F52" s="220"/>
      <c r="H52" s="6"/>
      <c r="J52" s="3"/>
    </row>
    <row r="53" spans="1:10" s="147" customFormat="1" ht="17.100000000000001" customHeight="1">
      <c r="A53" s="659" t="s">
        <v>1032</v>
      </c>
      <c r="C53" s="220"/>
      <c r="D53" s="220"/>
      <c r="E53" s="220"/>
      <c r="F53" s="220"/>
      <c r="G53" s="220"/>
      <c r="H53" s="6"/>
      <c r="J53" s="3"/>
    </row>
    <row r="54" spans="1:10" s="147" customFormat="1" ht="17.100000000000001" customHeight="1">
      <c r="A54" s="659" t="s">
        <v>1033</v>
      </c>
      <c r="C54" s="220"/>
      <c r="D54" s="220"/>
      <c r="E54" s="220"/>
      <c r="F54" s="220"/>
      <c r="G54" s="220"/>
      <c r="H54" s="6"/>
    </row>
    <row r="55" spans="1:10" s="147" customFormat="1" ht="17.100000000000001" customHeight="1">
      <c r="A55" s="659" t="s">
        <v>1034</v>
      </c>
      <c r="C55" s="220"/>
      <c r="D55" s="220"/>
      <c r="E55" s="220"/>
      <c r="F55" s="220"/>
      <c r="G55" s="220"/>
      <c r="H55" s="6"/>
    </row>
    <row r="56" spans="1:10" s="147" customFormat="1" ht="17.100000000000001" customHeight="1">
      <c r="A56" s="659" t="s">
        <v>1035</v>
      </c>
      <c r="C56" s="220"/>
      <c r="D56" s="220"/>
      <c r="E56" s="220"/>
      <c r="F56" s="220"/>
      <c r="H56" s="6"/>
    </row>
    <row r="57" spans="1:10">
      <c r="C57" s="41"/>
      <c r="D57" s="41"/>
      <c r="E57" s="41"/>
      <c r="F57" s="43"/>
      <c r="G57" s="4"/>
      <c r="J57" s="147"/>
    </row>
    <row r="58" spans="1:10">
      <c r="J58" s="147"/>
    </row>
  </sheetData>
  <mergeCells count="2">
    <mergeCell ref="B3:B5"/>
    <mergeCell ref="C3:G3"/>
  </mergeCells>
  <hyperlinks>
    <hyperlink ref="A1" location="Menu!A1" display="Return to Menu"/>
  </hyperlinks>
  <pageMargins left="0.68" right="0.4" top="0.84" bottom="0.75" header="0.64" footer="0"/>
  <pageSetup paperSize="9" scale="69" orientation="portrait" r:id="rId1"/>
  <headerFooter alignWithMargins="0"/>
  <rowBreaks count="1" manualBreakCount="1">
    <brk id="43" max="16383" man="1"/>
  </rowBreaks>
  <colBreaks count="1" manualBreakCount="1">
    <brk id="8" max="1048575" man="1"/>
  </colBreaks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pageSetUpPr fitToPage="1"/>
  </sheetPr>
  <dimension ref="A1:I27"/>
  <sheetViews>
    <sheetView view="pageBreakPreview" zoomScaleNormal="100" zoomScaleSheetLayoutView="100" workbookViewId="0"/>
  </sheetViews>
  <sheetFormatPr defaultRowHeight="15"/>
  <cols>
    <col min="1" max="1" width="12" style="703" customWidth="1"/>
    <col min="2" max="2" width="15.7109375" customWidth="1"/>
    <col min="3" max="7" width="14.7109375" customWidth="1"/>
    <col min="9" max="9" width="9.5703125" bestFit="1" customWidth="1"/>
  </cols>
  <sheetData>
    <row r="1" spans="1:9" ht="26.25">
      <c r="A1" s="1867" t="s">
        <v>1425</v>
      </c>
      <c r="B1" s="2016"/>
    </row>
    <row r="2" spans="1:9" ht="18" customHeight="1" thickBot="1">
      <c r="A2" s="1961" t="s">
        <v>1091</v>
      </c>
      <c r="B2" s="1961"/>
      <c r="C2" s="1961"/>
      <c r="D2" s="1961"/>
      <c r="E2" s="1961"/>
      <c r="F2" s="1961"/>
      <c r="G2" s="1961"/>
      <c r="I2" s="994"/>
    </row>
    <row r="3" spans="1:9" s="33" customFormat="1" ht="18" customHeight="1">
      <c r="A3" s="918"/>
      <c r="B3" s="1966" t="s">
        <v>832</v>
      </c>
      <c r="C3" s="1965" t="s">
        <v>277</v>
      </c>
      <c r="D3" s="1965"/>
      <c r="E3" s="1965"/>
      <c r="F3" s="1965"/>
      <c r="G3" s="1965"/>
    </row>
    <row r="4" spans="1:9" s="33" customFormat="1" ht="18" customHeight="1">
      <c r="A4" s="919" t="s">
        <v>33</v>
      </c>
      <c r="B4" s="1967"/>
      <c r="C4" s="32" t="s">
        <v>35</v>
      </c>
      <c r="D4" s="32" t="s">
        <v>36</v>
      </c>
      <c r="E4" s="32" t="s">
        <v>37</v>
      </c>
      <c r="F4" s="32" t="s">
        <v>278</v>
      </c>
      <c r="G4" s="32" t="s">
        <v>831</v>
      </c>
      <c r="I4" s="536"/>
    </row>
    <row r="5" spans="1:9" s="33" customFormat="1" ht="18" customHeight="1" thickBot="1">
      <c r="A5" s="920"/>
      <c r="B5" s="1968"/>
      <c r="C5" s="34" t="s">
        <v>42</v>
      </c>
      <c r="D5" s="34" t="s">
        <v>43</v>
      </c>
      <c r="E5" s="34" t="s">
        <v>43</v>
      </c>
      <c r="F5" s="34" t="s">
        <v>833</v>
      </c>
      <c r="G5" s="34"/>
    </row>
    <row r="6" spans="1:9" ht="18" customHeight="1">
      <c r="A6" s="919">
        <v>1981</v>
      </c>
      <c r="B6" s="1272">
        <v>2301.6</v>
      </c>
      <c r="C6" s="1273">
        <v>1112.5999999999999</v>
      </c>
      <c r="D6" s="1273">
        <v>850.4</v>
      </c>
      <c r="E6" s="1273">
        <v>18.3</v>
      </c>
      <c r="F6" s="1278" t="s">
        <v>47</v>
      </c>
      <c r="G6" s="1273">
        <v>320.3</v>
      </c>
    </row>
    <row r="7" spans="1:9" ht="18" customHeight="1">
      <c r="A7" s="919">
        <v>1982</v>
      </c>
      <c r="B7" s="1231">
        <v>1665.6</v>
      </c>
      <c r="C7" s="223">
        <v>900.3</v>
      </c>
      <c r="D7" s="223">
        <v>625.79999999999995</v>
      </c>
      <c r="E7" s="223">
        <v>2.9</v>
      </c>
      <c r="F7" s="1276" t="s">
        <v>47</v>
      </c>
      <c r="G7" s="223">
        <v>136.6</v>
      </c>
    </row>
    <row r="8" spans="1:9" ht="18" customHeight="1">
      <c r="A8" s="919">
        <v>1983</v>
      </c>
      <c r="B8" s="1231">
        <v>4914.3999999999996</v>
      </c>
      <c r="C8" s="223">
        <v>3560.7</v>
      </c>
      <c r="D8" s="223">
        <v>798.7</v>
      </c>
      <c r="E8" s="223">
        <v>11</v>
      </c>
      <c r="F8" s="1276" t="s">
        <v>47</v>
      </c>
      <c r="G8" s="223">
        <v>544</v>
      </c>
    </row>
    <row r="9" spans="1:9" ht="18" customHeight="1">
      <c r="A9" s="919">
        <v>1984</v>
      </c>
      <c r="B9" s="1231">
        <v>6413.0999999999995</v>
      </c>
      <c r="C9" s="223">
        <v>4304.2</v>
      </c>
      <c r="D9" s="223">
        <v>1429.5</v>
      </c>
      <c r="E9" s="223">
        <v>17.5</v>
      </c>
      <c r="F9" s="1276" t="s">
        <v>47</v>
      </c>
      <c r="G9" s="223">
        <v>661.9</v>
      </c>
    </row>
    <row r="10" spans="1:9" ht="18" customHeight="1">
      <c r="A10" s="919">
        <v>1985</v>
      </c>
      <c r="B10" s="1231">
        <v>8354.0999999999985</v>
      </c>
      <c r="C10" s="223">
        <v>3724.4</v>
      </c>
      <c r="D10" s="223">
        <v>2264</v>
      </c>
      <c r="E10" s="223">
        <v>105</v>
      </c>
      <c r="F10" s="1276" t="s">
        <v>47</v>
      </c>
      <c r="G10" s="223">
        <v>2260.6999999999998</v>
      </c>
    </row>
    <row r="11" spans="1:9" ht="18" customHeight="1">
      <c r="A11" s="919">
        <v>1986</v>
      </c>
      <c r="B11" s="1231">
        <v>6654.7</v>
      </c>
      <c r="C11" s="223">
        <v>4518.3</v>
      </c>
      <c r="D11" s="223">
        <v>1360.8</v>
      </c>
      <c r="E11" s="223">
        <v>50.2</v>
      </c>
      <c r="F11" s="1276" t="s">
        <v>47</v>
      </c>
      <c r="G11" s="223">
        <v>725.4</v>
      </c>
    </row>
    <row r="12" spans="1:9" ht="18" customHeight="1">
      <c r="A12" s="919">
        <v>1987</v>
      </c>
      <c r="B12" s="1231">
        <v>6654.0999999999995</v>
      </c>
      <c r="C12" s="223">
        <v>3431.6</v>
      </c>
      <c r="D12" s="223">
        <v>2322.1999999999998</v>
      </c>
      <c r="E12" s="223">
        <v>24.8</v>
      </c>
      <c r="F12" s="1276" t="s">
        <v>47</v>
      </c>
      <c r="G12" s="223">
        <v>875.5</v>
      </c>
    </row>
    <row r="13" spans="1:9" ht="18" customHeight="1">
      <c r="A13" s="919">
        <v>1988</v>
      </c>
      <c r="B13" s="1231">
        <v>6794.6</v>
      </c>
      <c r="C13" s="223">
        <v>3670.4</v>
      </c>
      <c r="D13" s="223">
        <v>2035.6999999999998</v>
      </c>
      <c r="E13" s="223">
        <v>8.8000000000000007</v>
      </c>
      <c r="F13" s="1276" t="s">
        <v>47</v>
      </c>
      <c r="G13" s="223">
        <v>1079.7</v>
      </c>
    </row>
    <row r="14" spans="1:9" ht="18" customHeight="1">
      <c r="A14" s="919">
        <v>1989</v>
      </c>
      <c r="B14" s="1231">
        <v>6944.5999999999995</v>
      </c>
      <c r="C14" s="223">
        <v>4483.5</v>
      </c>
      <c r="D14" s="223">
        <v>1095.9000000000001</v>
      </c>
      <c r="E14" s="1276" t="s">
        <v>47</v>
      </c>
      <c r="F14" s="1276" t="s">
        <v>47</v>
      </c>
      <c r="G14" s="223">
        <v>1365.2</v>
      </c>
    </row>
    <row r="15" spans="1:9" ht="18" customHeight="1">
      <c r="A15" s="919" t="s">
        <v>829</v>
      </c>
      <c r="B15" s="1231">
        <v>34214.6</v>
      </c>
      <c r="C15" s="223">
        <v>31847.1</v>
      </c>
      <c r="D15" s="223">
        <v>1036.5</v>
      </c>
      <c r="E15" s="223">
        <v>5</v>
      </c>
      <c r="F15" s="1276" t="s">
        <v>47</v>
      </c>
      <c r="G15" s="223">
        <v>1326</v>
      </c>
    </row>
    <row r="16" spans="1:9" ht="18" customHeight="1">
      <c r="A16" s="919">
        <v>1991</v>
      </c>
      <c r="B16" s="1231">
        <v>34214.600000000006</v>
      </c>
      <c r="C16" s="223">
        <v>32813.300000000003</v>
      </c>
      <c r="D16" s="223">
        <v>559.29999999999995</v>
      </c>
      <c r="E16" s="1276" t="s">
        <v>47</v>
      </c>
      <c r="F16" s="1276" t="s">
        <v>47</v>
      </c>
      <c r="G16" s="223">
        <v>842</v>
      </c>
    </row>
    <row r="17" spans="1:7" ht="18" customHeight="1">
      <c r="A17" s="919">
        <v>1992</v>
      </c>
      <c r="B17" s="1231">
        <v>34214.6</v>
      </c>
      <c r="C17" s="223">
        <v>22896.6</v>
      </c>
      <c r="D17" s="223">
        <v>324.60000000000002</v>
      </c>
      <c r="E17" s="1276" t="s">
        <v>47</v>
      </c>
      <c r="F17" s="1276" t="s">
        <v>47</v>
      </c>
      <c r="G17" s="223">
        <v>10993.4</v>
      </c>
    </row>
    <row r="18" spans="1:7" ht="18" customHeight="1">
      <c r="A18" s="919">
        <v>1993</v>
      </c>
      <c r="B18" s="1231">
        <v>36584.299999999996</v>
      </c>
      <c r="C18" s="223">
        <v>35307.699999999997</v>
      </c>
      <c r="D18" s="223">
        <v>673.7</v>
      </c>
      <c r="E18" s="223">
        <v>51.3</v>
      </c>
      <c r="F18" s="1276" t="s">
        <v>47</v>
      </c>
      <c r="G18" s="223">
        <v>551.6</v>
      </c>
    </row>
    <row r="19" spans="1:7" ht="18" customHeight="1">
      <c r="A19" s="919">
        <v>1994</v>
      </c>
      <c r="B19" s="1231">
        <v>37342.699999999997</v>
      </c>
      <c r="C19" s="223">
        <v>22365.9</v>
      </c>
      <c r="D19" s="223">
        <v>614.29999999999995</v>
      </c>
      <c r="E19" s="1276" t="s">
        <v>47</v>
      </c>
      <c r="F19" s="1276" t="s">
        <v>47</v>
      </c>
      <c r="G19" s="223">
        <v>14362.5</v>
      </c>
    </row>
    <row r="20" spans="1:7" ht="18" customHeight="1">
      <c r="A20" s="919">
        <v>1995</v>
      </c>
      <c r="B20" s="1231">
        <v>35687.1</v>
      </c>
      <c r="C20" s="223">
        <v>30079</v>
      </c>
      <c r="D20" s="223">
        <v>280.8</v>
      </c>
      <c r="E20" s="1276" t="s">
        <v>47</v>
      </c>
      <c r="F20" s="1276" t="s">
        <v>47</v>
      </c>
      <c r="G20" s="223">
        <v>5327.3</v>
      </c>
    </row>
    <row r="21" spans="1:7" ht="18" customHeight="1" thickBot="1">
      <c r="A21" s="921" t="s">
        <v>830</v>
      </c>
      <c r="B21" s="1274">
        <v>37342.700000000004</v>
      </c>
      <c r="C21" s="1275">
        <v>31142.9</v>
      </c>
      <c r="D21" s="1275">
        <v>415.6</v>
      </c>
      <c r="E21" s="1275">
        <v>9.4</v>
      </c>
      <c r="F21" s="1277" t="s">
        <v>47</v>
      </c>
      <c r="G21" s="1275">
        <v>5774.8</v>
      </c>
    </row>
    <row r="22" spans="1:7" s="208" customFormat="1" ht="15" customHeight="1">
      <c r="A22" s="844" t="s">
        <v>52</v>
      </c>
      <c r="B22" s="220"/>
      <c r="C22" s="220"/>
      <c r="D22" s="220"/>
      <c r="E22" s="220"/>
      <c r="F22" s="220"/>
      <c r="G22" s="220"/>
    </row>
    <row r="23" spans="1:7" s="208" customFormat="1" ht="15" customHeight="1">
      <c r="A23" s="844" t="s">
        <v>1288</v>
      </c>
      <c r="B23" s="170"/>
      <c r="C23" s="211"/>
      <c r="D23" s="211"/>
      <c r="E23" s="211"/>
      <c r="F23" s="211"/>
      <c r="G23" s="211"/>
    </row>
    <row r="24" spans="1:7" s="208" customFormat="1" ht="15" customHeight="1">
      <c r="A24" s="844" t="s">
        <v>1289</v>
      </c>
      <c r="B24" s="170"/>
      <c r="C24" s="211"/>
      <c r="D24" s="211"/>
      <c r="E24" s="211"/>
      <c r="F24" s="211"/>
      <c r="G24" s="211"/>
    </row>
    <row r="25" spans="1:7" s="208" customFormat="1" ht="15" customHeight="1">
      <c r="A25" s="844" t="s">
        <v>1290</v>
      </c>
      <c r="B25" s="170"/>
      <c r="C25" s="211"/>
      <c r="D25" s="211"/>
      <c r="E25" s="211"/>
      <c r="F25" s="211"/>
      <c r="G25" s="211"/>
    </row>
    <row r="26" spans="1:7" s="208" customFormat="1" ht="15" customHeight="1">
      <c r="A26" s="844" t="s">
        <v>1291</v>
      </c>
      <c r="B26" s="170"/>
      <c r="C26" s="211"/>
      <c r="D26" s="211"/>
      <c r="E26" s="211"/>
      <c r="F26" s="211"/>
      <c r="G26" s="211"/>
    </row>
    <row r="27" spans="1:7" s="208" customFormat="1">
      <c r="A27" s="844"/>
      <c r="B27" s="170"/>
      <c r="C27" s="211"/>
      <c r="D27" s="211"/>
      <c r="E27" s="211"/>
      <c r="F27" s="211"/>
      <c r="G27" s="211"/>
    </row>
  </sheetData>
  <mergeCells count="3">
    <mergeCell ref="A2:G2"/>
    <mergeCell ref="C3:G3"/>
    <mergeCell ref="B3:B5"/>
  </mergeCells>
  <hyperlinks>
    <hyperlink ref="A1" location="Menu!A1" display="Return to Menu"/>
  </hyperlinks>
  <pageMargins left="0.7" right="0.7" top="0.75" bottom="0.75" header="0.61" footer="0.3"/>
  <pageSetup paperSize="9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pageSetUpPr fitToPage="1"/>
  </sheetPr>
  <dimension ref="A1:Q59"/>
  <sheetViews>
    <sheetView view="pageBreakPreview" zoomScaleNormal="70" zoomScaleSheetLayoutView="100" workbookViewId="0"/>
  </sheetViews>
  <sheetFormatPr defaultColWidth="8.85546875" defaultRowHeight="14.25"/>
  <cols>
    <col min="1" max="1" width="8.85546875" style="916"/>
    <col min="2" max="2" width="8.5703125" style="3" bestFit="1" customWidth="1"/>
    <col min="3" max="3" width="13.42578125" style="3" bestFit="1" customWidth="1"/>
    <col min="4" max="4" width="10.7109375" style="3" bestFit="1" customWidth="1"/>
    <col min="5" max="5" width="12.5703125" style="3" bestFit="1" customWidth="1"/>
    <col min="6" max="6" width="12.28515625" style="3" bestFit="1" customWidth="1"/>
    <col min="7" max="7" width="14.5703125" style="3" bestFit="1" customWidth="1"/>
    <col min="8" max="8" width="14.7109375" style="3" customWidth="1"/>
    <col min="9" max="10" width="14.7109375" style="3" bestFit="1" customWidth="1"/>
    <col min="11" max="11" width="11.5703125" style="3" bestFit="1" customWidth="1"/>
    <col min="12" max="12" width="8.5703125" style="3" bestFit="1" customWidth="1"/>
    <col min="13" max="13" width="13.7109375" style="3" bestFit="1" customWidth="1"/>
    <col min="14" max="14" width="10.28515625" style="3" bestFit="1" customWidth="1"/>
    <col min="15" max="15" width="11" style="3" bestFit="1" customWidth="1"/>
    <col min="16" max="16" width="9.5703125" style="3" bestFit="1" customWidth="1"/>
    <col min="17" max="16384" width="8.85546875" style="3"/>
  </cols>
  <sheetData>
    <row r="1" spans="1:17" ht="26.25">
      <c r="A1" s="1867" t="s">
        <v>1425</v>
      </c>
      <c r="B1" s="2015"/>
      <c r="C1" s="2015"/>
    </row>
    <row r="2" spans="1:17" s="35" customFormat="1" ht="17.25" thickBot="1">
      <c r="A2" s="922" t="s">
        <v>836</v>
      </c>
      <c r="B2" s="36"/>
      <c r="C2" s="36"/>
      <c r="D2" s="36"/>
      <c r="E2" s="36"/>
      <c r="F2" s="36"/>
      <c r="J2" s="36"/>
      <c r="K2" s="36"/>
      <c r="L2" s="36"/>
      <c r="M2" s="36"/>
      <c r="N2" s="36"/>
      <c r="O2" s="36"/>
      <c r="P2" s="36"/>
    </row>
    <row r="3" spans="1:17" ht="15.95" customHeight="1">
      <c r="A3" s="843" t="s">
        <v>33</v>
      </c>
      <c r="B3" s="294" t="s">
        <v>35</v>
      </c>
      <c r="C3" s="294" t="s">
        <v>36</v>
      </c>
      <c r="D3" s="294" t="s">
        <v>37</v>
      </c>
      <c r="E3" s="294"/>
      <c r="F3" s="294" t="s">
        <v>247</v>
      </c>
      <c r="G3" s="294" t="s">
        <v>248</v>
      </c>
      <c r="H3" s="294" t="s">
        <v>249</v>
      </c>
      <c r="I3" s="294" t="s">
        <v>250</v>
      </c>
      <c r="J3" s="294" t="s">
        <v>251</v>
      </c>
      <c r="K3" s="294" t="s">
        <v>252</v>
      </c>
      <c r="L3" s="294" t="s">
        <v>253</v>
      </c>
      <c r="M3" s="294"/>
      <c r="N3" s="294" t="s">
        <v>254</v>
      </c>
      <c r="O3" s="294" t="s">
        <v>255</v>
      </c>
      <c r="P3" s="1969" t="s">
        <v>41</v>
      </c>
    </row>
    <row r="4" spans="1:17" ht="15.95" customHeight="1">
      <c r="A4" s="792" t="s">
        <v>8</v>
      </c>
      <c r="B4" s="76" t="s">
        <v>837</v>
      </c>
      <c r="C4" s="76" t="s">
        <v>43</v>
      </c>
      <c r="D4" s="76" t="s">
        <v>834</v>
      </c>
      <c r="E4" s="76" t="s">
        <v>256</v>
      </c>
      <c r="F4" s="76" t="s">
        <v>257</v>
      </c>
      <c r="G4" s="76" t="s">
        <v>258</v>
      </c>
      <c r="H4" s="76" t="s">
        <v>259</v>
      </c>
      <c r="I4" s="76" t="s">
        <v>260</v>
      </c>
      <c r="J4" s="76" t="s">
        <v>44</v>
      </c>
      <c r="K4" s="76" t="s">
        <v>261</v>
      </c>
      <c r="L4" s="76" t="s">
        <v>262</v>
      </c>
      <c r="M4" s="76" t="s">
        <v>263</v>
      </c>
      <c r="N4" s="76" t="s">
        <v>264</v>
      </c>
      <c r="O4" s="76" t="s">
        <v>265</v>
      </c>
      <c r="P4" s="1970"/>
    </row>
    <row r="5" spans="1:17" ht="15.95" customHeight="1" thickBot="1">
      <c r="A5" s="793"/>
      <c r="B5" s="77"/>
      <c r="C5" s="77"/>
      <c r="D5" s="77" t="s">
        <v>8</v>
      </c>
      <c r="E5" s="77"/>
      <c r="F5" s="77" t="s">
        <v>8</v>
      </c>
      <c r="G5" s="77"/>
      <c r="H5" s="77" t="s">
        <v>266</v>
      </c>
      <c r="I5" s="77" t="s">
        <v>44</v>
      </c>
      <c r="J5" s="77" t="s">
        <v>267</v>
      </c>
      <c r="K5" s="77" t="s">
        <v>268</v>
      </c>
      <c r="L5" s="77" t="s">
        <v>269</v>
      </c>
      <c r="M5" s="77" t="s">
        <v>270</v>
      </c>
      <c r="N5" s="77" t="s">
        <v>271</v>
      </c>
      <c r="O5" s="77" t="s">
        <v>272</v>
      </c>
      <c r="P5" s="1971"/>
    </row>
    <row r="6" spans="1:17" ht="15.95" customHeight="1">
      <c r="A6" s="923">
        <v>1981</v>
      </c>
      <c r="B6" s="37">
        <v>1529.1</v>
      </c>
      <c r="C6" s="37">
        <v>361.9</v>
      </c>
      <c r="D6" s="37">
        <v>1.5</v>
      </c>
      <c r="E6" s="37">
        <v>4.8</v>
      </c>
      <c r="F6" s="37">
        <v>103</v>
      </c>
      <c r="G6" s="37">
        <v>1108.2</v>
      </c>
      <c r="H6" s="37">
        <v>3.4</v>
      </c>
      <c r="I6" s="37">
        <v>8</v>
      </c>
      <c r="J6" s="37">
        <v>28.2</v>
      </c>
      <c r="K6" s="37">
        <v>23.3</v>
      </c>
      <c r="L6" s="1279" t="s">
        <v>47</v>
      </c>
      <c r="M6" s="1279" t="s">
        <v>47</v>
      </c>
      <c r="N6" s="37">
        <v>181.6</v>
      </c>
      <c r="O6" s="1279" t="s">
        <v>47</v>
      </c>
      <c r="P6" s="295">
        <v>3353</v>
      </c>
      <c r="Q6" s="652"/>
    </row>
    <row r="7" spans="1:17" ht="15.95" customHeight="1">
      <c r="A7" s="923">
        <v>1982</v>
      </c>
      <c r="B7" s="37">
        <v>1658.6</v>
      </c>
      <c r="C7" s="37">
        <v>328.8</v>
      </c>
      <c r="D7" s="37">
        <v>1.9</v>
      </c>
      <c r="E7" s="37">
        <v>3.6</v>
      </c>
      <c r="F7" s="37">
        <v>99.4</v>
      </c>
      <c r="G7" s="37">
        <v>1250.3</v>
      </c>
      <c r="H7" s="37">
        <v>3.1</v>
      </c>
      <c r="I7" s="37">
        <v>7.8</v>
      </c>
      <c r="J7" s="37">
        <v>62.9</v>
      </c>
      <c r="K7" s="37">
        <v>98.9</v>
      </c>
      <c r="L7" s="1279" t="s">
        <v>47</v>
      </c>
      <c r="M7" s="1279" t="s">
        <v>47</v>
      </c>
      <c r="N7" s="37">
        <v>41.6</v>
      </c>
      <c r="O7" s="37">
        <v>0.1</v>
      </c>
      <c r="P7" s="295">
        <v>3556.9999999999995</v>
      </c>
      <c r="Q7" s="652"/>
    </row>
    <row r="8" spans="1:17" ht="15.95" customHeight="1">
      <c r="A8" s="923">
        <v>1983</v>
      </c>
      <c r="B8" s="37">
        <v>1768.6</v>
      </c>
      <c r="C8" s="37">
        <v>301.60000000000002</v>
      </c>
      <c r="D8" s="37">
        <v>3.3</v>
      </c>
      <c r="E8" s="37">
        <v>5.2</v>
      </c>
      <c r="F8" s="37">
        <v>104.4</v>
      </c>
      <c r="G8" s="37">
        <v>1406.3</v>
      </c>
      <c r="H8" s="37">
        <v>2.6</v>
      </c>
      <c r="I8" s="37">
        <v>9.4</v>
      </c>
      <c r="J8" s="37">
        <v>66.400000000000006</v>
      </c>
      <c r="K8" s="37">
        <v>106.7</v>
      </c>
      <c r="L8" s="1279" t="s">
        <v>47</v>
      </c>
      <c r="M8" s="1279" t="s">
        <v>47</v>
      </c>
      <c r="N8" s="37">
        <v>39.799999999999997</v>
      </c>
      <c r="O8" s="37">
        <v>36.5</v>
      </c>
      <c r="P8" s="295">
        <v>3850.7999999999997</v>
      </c>
      <c r="Q8" s="652"/>
    </row>
    <row r="9" spans="1:17" ht="15.95" customHeight="1">
      <c r="A9" s="923">
        <v>1984</v>
      </c>
      <c r="B9" s="37">
        <v>1536.6</v>
      </c>
      <c r="C9" s="37">
        <v>272.10000000000002</v>
      </c>
      <c r="D9" s="37">
        <v>1.1000000000000001</v>
      </c>
      <c r="E9" s="37">
        <v>5.2</v>
      </c>
      <c r="F9" s="37">
        <v>100.9</v>
      </c>
      <c r="G9" s="37">
        <v>1586.2</v>
      </c>
      <c r="H9" s="37">
        <v>2.6</v>
      </c>
      <c r="I9" s="37">
        <v>9.4</v>
      </c>
      <c r="J9" s="37">
        <v>57.6</v>
      </c>
      <c r="K9" s="37">
        <v>112</v>
      </c>
      <c r="L9" s="1279" t="s">
        <v>47</v>
      </c>
      <c r="M9" s="1279" t="s">
        <v>47</v>
      </c>
      <c r="N9" s="37">
        <v>40.4</v>
      </c>
      <c r="O9" s="37">
        <v>58.9</v>
      </c>
      <c r="P9" s="295">
        <v>3783</v>
      </c>
      <c r="Q9" s="652"/>
    </row>
    <row r="10" spans="1:17" ht="15.95" customHeight="1">
      <c r="A10" s="923">
        <v>1985</v>
      </c>
      <c r="B10" s="37">
        <v>1613.4</v>
      </c>
      <c r="C10" s="37">
        <v>395.7</v>
      </c>
      <c r="D10" s="37">
        <v>33</v>
      </c>
      <c r="E10" s="37">
        <v>8</v>
      </c>
      <c r="F10" s="37">
        <v>152.5</v>
      </c>
      <c r="G10" s="37">
        <v>1833.2</v>
      </c>
      <c r="H10" s="37">
        <v>2.2000000000000002</v>
      </c>
      <c r="I10" s="37">
        <v>7</v>
      </c>
      <c r="J10" s="37">
        <v>109.5</v>
      </c>
      <c r="K10" s="37">
        <v>119.7</v>
      </c>
      <c r="L10" s="1279" t="s">
        <v>47</v>
      </c>
      <c r="M10" s="1279" t="s">
        <v>47</v>
      </c>
      <c r="N10" s="37">
        <v>42.5</v>
      </c>
      <c r="O10" s="37">
        <v>2.2999999999999998</v>
      </c>
      <c r="P10" s="295">
        <v>4319</v>
      </c>
      <c r="Q10" s="652"/>
    </row>
    <row r="11" spans="1:17" ht="15.95" customHeight="1">
      <c r="A11" s="923">
        <v>1986</v>
      </c>
      <c r="B11" s="37">
        <v>1618.3</v>
      </c>
      <c r="C11" s="37">
        <v>545.70000000000005</v>
      </c>
      <c r="D11" s="37">
        <v>11.7</v>
      </c>
      <c r="E11" s="37">
        <v>10.5</v>
      </c>
      <c r="F11" s="37">
        <v>190.4</v>
      </c>
      <c r="G11" s="37">
        <v>2021.9</v>
      </c>
      <c r="H11" s="37">
        <v>6.2</v>
      </c>
      <c r="I11" s="37">
        <v>7.4</v>
      </c>
      <c r="J11" s="37">
        <v>270.89999999999998</v>
      </c>
      <c r="K11" s="37">
        <v>135.5</v>
      </c>
      <c r="L11" s="1279" t="s">
        <v>47</v>
      </c>
      <c r="M11" s="1279" t="s">
        <v>47</v>
      </c>
      <c r="N11" s="37">
        <v>45.6</v>
      </c>
      <c r="O11" s="38">
        <v>-55.1</v>
      </c>
      <c r="P11" s="295">
        <v>4808.9999999999991</v>
      </c>
      <c r="Q11" s="652"/>
    </row>
    <row r="12" spans="1:17" ht="15.95" customHeight="1">
      <c r="A12" s="923">
        <v>1987</v>
      </c>
      <c r="B12" s="37">
        <v>1550.3</v>
      </c>
      <c r="C12" s="37">
        <v>537.20000000000005</v>
      </c>
      <c r="D12" s="37">
        <v>5.0999999999999996</v>
      </c>
      <c r="E12" s="37">
        <v>44.6</v>
      </c>
      <c r="F12" s="37">
        <v>194.7</v>
      </c>
      <c r="G12" s="37">
        <v>2225.1999999999998</v>
      </c>
      <c r="H12" s="37">
        <v>5.7</v>
      </c>
      <c r="I12" s="37">
        <v>18.3</v>
      </c>
      <c r="J12" s="37">
        <v>135.19999999999999</v>
      </c>
      <c r="K12" s="37">
        <v>43</v>
      </c>
      <c r="L12" s="1279" t="s">
        <v>47</v>
      </c>
      <c r="M12" s="1279" t="s">
        <v>47</v>
      </c>
      <c r="N12" s="37">
        <v>8.6</v>
      </c>
      <c r="O12" s="37">
        <v>141.1</v>
      </c>
      <c r="P12" s="295">
        <v>4909</v>
      </c>
      <c r="Q12" s="652"/>
    </row>
    <row r="13" spans="1:17" ht="15.95" customHeight="1">
      <c r="A13" s="923">
        <v>1988</v>
      </c>
      <c r="B13" s="37">
        <v>1450.5</v>
      </c>
      <c r="C13" s="37">
        <v>404.9</v>
      </c>
      <c r="D13" s="37">
        <v>13.6</v>
      </c>
      <c r="E13" s="37">
        <v>8.3000000000000007</v>
      </c>
      <c r="F13" s="37">
        <v>216.8</v>
      </c>
      <c r="G13" s="37">
        <v>2337.5</v>
      </c>
      <c r="H13" s="37">
        <v>13.7</v>
      </c>
      <c r="I13" s="37">
        <v>14.5</v>
      </c>
      <c r="J13" s="37">
        <v>160.9</v>
      </c>
      <c r="K13" s="37">
        <v>154.5</v>
      </c>
      <c r="L13" s="1279" t="s">
        <v>47</v>
      </c>
      <c r="M13" s="1279" t="s">
        <v>47</v>
      </c>
      <c r="N13" s="37">
        <v>37.4</v>
      </c>
      <c r="O13" s="38">
        <v>-53.6</v>
      </c>
      <c r="P13" s="295">
        <v>4758.9999999999991</v>
      </c>
      <c r="Q13" s="652"/>
    </row>
    <row r="14" spans="1:17" ht="15.95" customHeight="1">
      <c r="A14" s="923">
        <v>1989</v>
      </c>
      <c r="B14" s="37">
        <v>1484.9</v>
      </c>
      <c r="C14" s="37">
        <v>39.5</v>
      </c>
      <c r="D14" s="37">
        <v>6.1</v>
      </c>
      <c r="E14" s="37">
        <v>8</v>
      </c>
      <c r="F14" s="37">
        <v>228.1</v>
      </c>
      <c r="G14" s="37">
        <v>2390.3000000000002</v>
      </c>
      <c r="H14" s="37">
        <v>8</v>
      </c>
      <c r="I14" s="37">
        <v>38.799999999999997</v>
      </c>
      <c r="J14" s="37">
        <v>192.3</v>
      </c>
      <c r="K14" s="37">
        <v>167.6</v>
      </c>
      <c r="L14" s="1279" t="s">
        <v>47</v>
      </c>
      <c r="M14" s="1279" t="s">
        <v>47</v>
      </c>
      <c r="N14" s="37">
        <v>36</v>
      </c>
      <c r="O14" s="37">
        <v>29.4</v>
      </c>
      <c r="P14" s="295">
        <v>4629</v>
      </c>
      <c r="Q14" s="652"/>
    </row>
    <row r="15" spans="1:17" ht="15.95" customHeight="1">
      <c r="A15" s="923">
        <v>1990</v>
      </c>
      <c r="B15" s="37">
        <v>1497.8</v>
      </c>
      <c r="C15" s="37">
        <v>156.80000000000001</v>
      </c>
      <c r="D15" s="37">
        <v>6.7</v>
      </c>
      <c r="E15" s="37">
        <v>6.9</v>
      </c>
      <c r="F15" s="37">
        <v>157.6</v>
      </c>
      <c r="G15" s="37">
        <v>2342.1</v>
      </c>
      <c r="H15" s="37">
        <v>33.9</v>
      </c>
      <c r="I15" s="37">
        <v>22.1</v>
      </c>
      <c r="J15" s="37">
        <v>145.1</v>
      </c>
      <c r="K15" s="37">
        <v>48.8</v>
      </c>
      <c r="L15" s="1279" t="s">
        <v>47</v>
      </c>
      <c r="M15" s="1279" t="s">
        <v>47</v>
      </c>
      <c r="N15" s="37">
        <v>40.9</v>
      </c>
      <c r="O15" s="38">
        <v>-82</v>
      </c>
      <c r="P15" s="295">
        <v>4376.7</v>
      </c>
      <c r="Q15" s="652"/>
    </row>
    <row r="16" spans="1:17" ht="15.95" customHeight="1">
      <c r="A16" s="923">
        <v>1991</v>
      </c>
      <c r="B16" s="37">
        <v>807.9</v>
      </c>
      <c r="C16" s="37">
        <v>33.5</v>
      </c>
      <c r="D16" s="37">
        <v>6.4</v>
      </c>
      <c r="E16" s="37">
        <v>6.7</v>
      </c>
      <c r="F16" s="37">
        <v>163.19999999999999</v>
      </c>
      <c r="G16" s="37">
        <v>2418.3000000000002</v>
      </c>
      <c r="H16" s="37">
        <v>37.200000000000003</v>
      </c>
      <c r="I16" s="37">
        <v>21.9</v>
      </c>
      <c r="J16" s="37">
        <v>156.69999999999999</v>
      </c>
      <c r="K16" s="37">
        <v>4.5999999999999996</v>
      </c>
      <c r="L16" s="37">
        <v>28.1</v>
      </c>
      <c r="M16" s="1279" t="s">
        <v>47</v>
      </c>
      <c r="N16" s="37">
        <v>47.1</v>
      </c>
      <c r="O16" s="37">
        <v>489.4</v>
      </c>
      <c r="P16" s="295">
        <v>4220.9999999999991</v>
      </c>
      <c r="Q16" s="652"/>
    </row>
    <row r="17" spans="1:17" ht="15.95" customHeight="1">
      <c r="A17" s="923">
        <v>1992</v>
      </c>
      <c r="B17" s="37">
        <v>121.6</v>
      </c>
      <c r="C17" s="37">
        <v>29.5</v>
      </c>
      <c r="D17" s="37">
        <v>3.6</v>
      </c>
      <c r="E17" s="37">
        <v>6.1</v>
      </c>
      <c r="F17" s="37">
        <v>152.80000000000001</v>
      </c>
      <c r="G17" s="37">
        <v>2323.1999999999998</v>
      </c>
      <c r="H17" s="37">
        <v>37.200000000000003</v>
      </c>
      <c r="I17" s="37">
        <v>21.3</v>
      </c>
      <c r="J17" s="37">
        <v>130.80000000000001</v>
      </c>
      <c r="K17" s="37">
        <v>4.5999999999999996</v>
      </c>
      <c r="L17" s="37">
        <v>34.6</v>
      </c>
      <c r="M17" s="1279" t="s">
        <v>47</v>
      </c>
      <c r="N17" s="37">
        <v>47.7</v>
      </c>
      <c r="O17" s="37">
        <v>1048</v>
      </c>
      <c r="P17" s="295">
        <v>3960.9999999999995</v>
      </c>
      <c r="Q17" s="652"/>
    </row>
    <row r="18" spans="1:17" ht="15.95" customHeight="1">
      <c r="A18" s="923">
        <v>1993</v>
      </c>
      <c r="B18" s="37">
        <v>1506.2</v>
      </c>
      <c r="C18" s="37">
        <v>159</v>
      </c>
      <c r="D18" s="1279" t="s">
        <v>47</v>
      </c>
      <c r="E18" s="37">
        <v>5.9</v>
      </c>
      <c r="F18" s="37">
        <v>119.3</v>
      </c>
      <c r="G18" s="37">
        <v>2125.1999999999998</v>
      </c>
      <c r="H18" s="37">
        <v>37.200000000000003</v>
      </c>
      <c r="I18" s="37">
        <v>20.6</v>
      </c>
      <c r="J18" s="37">
        <v>132.4</v>
      </c>
      <c r="K18" s="37">
        <v>3</v>
      </c>
      <c r="L18" s="37">
        <v>39.299999999999997</v>
      </c>
      <c r="M18" s="1279" t="s">
        <v>47</v>
      </c>
      <c r="N18" s="37">
        <v>69.3</v>
      </c>
      <c r="O18" s="38">
        <v>-486.6</v>
      </c>
      <c r="P18" s="295">
        <v>3730.7999999999997</v>
      </c>
      <c r="Q18" s="652"/>
    </row>
    <row r="19" spans="1:17" ht="15.95" customHeight="1">
      <c r="A19" s="923">
        <v>1994</v>
      </c>
      <c r="B19" s="37">
        <v>1207.5</v>
      </c>
      <c r="C19" s="1279" t="s">
        <v>47</v>
      </c>
      <c r="D19" s="1279" t="s">
        <v>47</v>
      </c>
      <c r="E19" s="37">
        <v>5.2</v>
      </c>
      <c r="F19" s="37">
        <v>110.6</v>
      </c>
      <c r="G19" s="37">
        <v>1658.2</v>
      </c>
      <c r="H19" s="37">
        <v>32.1</v>
      </c>
      <c r="I19" s="37">
        <v>5.8</v>
      </c>
      <c r="J19" s="37">
        <v>125.8</v>
      </c>
      <c r="K19" s="37">
        <v>2.6</v>
      </c>
      <c r="L19" s="37">
        <v>45.4</v>
      </c>
      <c r="M19" s="1279" t="s">
        <v>47</v>
      </c>
      <c r="N19" s="37">
        <v>118.4</v>
      </c>
      <c r="O19" s="37">
        <v>38.4</v>
      </c>
      <c r="P19" s="295">
        <v>3350.0000000000005</v>
      </c>
      <c r="Q19" s="652"/>
    </row>
    <row r="20" spans="1:17" ht="15.95" customHeight="1">
      <c r="A20" s="923">
        <v>1995</v>
      </c>
      <c r="B20" s="37">
        <v>918.1</v>
      </c>
      <c r="C20" s="37">
        <v>14.7</v>
      </c>
      <c r="D20" s="1279" t="s">
        <v>47</v>
      </c>
      <c r="E20" s="37">
        <v>4.5</v>
      </c>
      <c r="F20" s="37">
        <v>75.599999999999994</v>
      </c>
      <c r="G20" s="37">
        <v>1623.8</v>
      </c>
      <c r="H20" s="37">
        <v>1.1000000000000001</v>
      </c>
      <c r="I20" s="37">
        <v>4.5999999999999996</v>
      </c>
      <c r="J20" s="37">
        <v>35.200000000000003</v>
      </c>
      <c r="K20" s="37">
        <v>2.6</v>
      </c>
      <c r="L20" s="37">
        <v>77.2</v>
      </c>
      <c r="M20" s="1279" t="s">
        <v>47</v>
      </c>
      <c r="N20" s="37">
        <v>413.3</v>
      </c>
      <c r="O20" s="38">
        <v>-0.7</v>
      </c>
      <c r="P20" s="295">
        <v>3169.9999999999995</v>
      </c>
      <c r="Q20" s="652"/>
    </row>
    <row r="21" spans="1:17" ht="15.95" customHeight="1">
      <c r="A21" s="923" t="s">
        <v>273</v>
      </c>
      <c r="B21" s="37">
        <v>789</v>
      </c>
      <c r="C21" s="37">
        <v>471.1</v>
      </c>
      <c r="D21" s="1279" t="s">
        <v>47</v>
      </c>
      <c r="E21" s="37">
        <v>5.0999999999999996</v>
      </c>
      <c r="F21" s="37">
        <v>101.8</v>
      </c>
      <c r="G21" s="37">
        <v>1623.8</v>
      </c>
      <c r="H21" s="37">
        <v>23.5</v>
      </c>
      <c r="I21" s="37">
        <v>10.3</v>
      </c>
      <c r="J21" s="37">
        <v>97.8</v>
      </c>
      <c r="K21" s="37">
        <v>2.7</v>
      </c>
      <c r="L21" s="37">
        <v>54</v>
      </c>
      <c r="M21" s="1279" t="s">
        <v>47</v>
      </c>
      <c r="N21" s="37">
        <v>200.3</v>
      </c>
      <c r="O21" s="1279" t="s">
        <v>47</v>
      </c>
      <c r="P21" s="295">
        <v>3379.4</v>
      </c>
      <c r="Q21" s="652"/>
    </row>
    <row r="22" spans="1:17" ht="15.95" customHeight="1">
      <c r="A22" s="923">
        <v>1997</v>
      </c>
      <c r="B22" s="37">
        <v>1193.3</v>
      </c>
      <c r="C22" s="37">
        <v>14</v>
      </c>
      <c r="D22" s="1279" t="s">
        <v>47</v>
      </c>
      <c r="E22" s="37">
        <v>4.2</v>
      </c>
      <c r="F22" s="37">
        <v>75</v>
      </c>
      <c r="G22" s="37">
        <v>214.7</v>
      </c>
      <c r="H22" s="1279" t="s">
        <v>47</v>
      </c>
      <c r="I22" s="37">
        <v>70.5</v>
      </c>
      <c r="J22" s="37">
        <v>10</v>
      </c>
      <c r="K22" s="1279" t="s">
        <v>47</v>
      </c>
      <c r="L22" s="1279" t="s">
        <v>47</v>
      </c>
      <c r="M22" s="1279" t="s">
        <v>47</v>
      </c>
      <c r="N22" s="37">
        <v>1258.3</v>
      </c>
      <c r="O22" s="1279" t="s">
        <v>47</v>
      </c>
      <c r="P22" s="295">
        <v>2840</v>
      </c>
      <c r="Q22" s="652"/>
    </row>
    <row r="23" spans="1:17" ht="15.95" customHeight="1">
      <c r="A23" s="923">
        <v>1998</v>
      </c>
      <c r="B23" s="37">
        <v>494.4</v>
      </c>
      <c r="C23" s="37">
        <v>13</v>
      </c>
      <c r="D23" s="37">
        <v>157.80000000000001</v>
      </c>
      <c r="E23" s="37">
        <v>4.4000000000000004</v>
      </c>
      <c r="F23" s="37">
        <v>74.2</v>
      </c>
      <c r="G23" s="37">
        <v>1479.7</v>
      </c>
      <c r="H23" s="1279" t="s">
        <v>47</v>
      </c>
      <c r="I23" s="37">
        <v>51.8</v>
      </c>
      <c r="J23" s="37">
        <v>42.5</v>
      </c>
      <c r="K23" s="1279" t="s">
        <v>47</v>
      </c>
      <c r="L23" s="1279" t="s">
        <v>47</v>
      </c>
      <c r="M23" s="37">
        <v>428.9</v>
      </c>
      <c r="N23" s="37">
        <v>107.4</v>
      </c>
      <c r="O23" s="1279" t="s">
        <v>47</v>
      </c>
      <c r="P23" s="295">
        <v>2854.1000000000004</v>
      </c>
      <c r="Q23" s="652"/>
    </row>
    <row r="24" spans="1:17" ht="15.95" customHeight="1">
      <c r="A24" s="923">
        <v>1999</v>
      </c>
      <c r="B24" s="37">
        <v>671.6</v>
      </c>
      <c r="C24" s="37">
        <v>4</v>
      </c>
      <c r="D24" s="1279" t="s">
        <v>47</v>
      </c>
      <c r="E24" s="37">
        <v>3.8</v>
      </c>
      <c r="F24" s="37">
        <v>109.6</v>
      </c>
      <c r="G24" s="37">
        <v>132.19999999999999</v>
      </c>
      <c r="H24" s="1279" t="s">
        <v>47</v>
      </c>
      <c r="I24" s="37">
        <v>51.8</v>
      </c>
      <c r="J24" s="37">
        <v>50.8</v>
      </c>
      <c r="K24" s="1279" t="s">
        <v>47</v>
      </c>
      <c r="L24" s="1279" t="s">
        <v>47</v>
      </c>
      <c r="M24" s="37">
        <v>1446.6</v>
      </c>
      <c r="N24" s="37">
        <v>0</v>
      </c>
      <c r="O24" s="1279" t="s">
        <v>47</v>
      </c>
      <c r="P24" s="295">
        <v>2470.3999999999996</v>
      </c>
      <c r="Q24" s="652"/>
    </row>
    <row r="25" spans="1:17" ht="15.95" customHeight="1">
      <c r="A25" s="924">
        <v>2000</v>
      </c>
      <c r="B25" s="37">
        <v>251.3</v>
      </c>
      <c r="C25" s="1279" t="s">
        <v>47</v>
      </c>
      <c r="D25" s="1279" t="s">
        <v>47</v>
      </c>
      <c r="E25" s="37">
        <v>58</v>
      </c>
      <c r="F25" s="37">
        <v>1460</v>
      </c>
      <c r="G25" s="37">
        <v>250.8</v>
      </c>
      <c r="H25" s="1279" t="s">
        <v>47</v>
      </c>
      <c r="I25" s="37">
        <v>2</v>
      </c>
      <c r="J25" s="37">
        <v>13</v>
      </c>
      <c r="K25" s="1279" t="s">
        <v>47</v>
      </c>
      <c r="L25" s="1279" t="s">
        <v>47</v>
      </c>
      <c r="M25" s="37">
        <v>115.7</v>
      </c>
      <c r="N25" s="37">
        <v>167.5</v>
      </c>
      <c r="O25" s="1279" t="s">
        <v>47</v>
      </c>
      <c r="P25" s="295">
        <v>2318.2999999999997</v>
      </c>
      <c r="Q25" s="652"/>
    </row>
    <row r="26" spans="1:17" ht="15.95" customHeight="1">
      <c r="A26" s="924">
        <v>2001</v>
      </c>
      <c r="B26" s="37">
        <v>251.3</v>
      </c>
      <c r="C26" s="1279" t="s">
        <v>47</v>
      </c>
      <c r="D26" s="1279" t="s">
        <v>47</v>
      </c>
      <c r="E26" s="37">
        <v>58</v>
      </c>
      <c r="F26" s="37">
        <v>1460</v>
      </c>
      <c r="G26" s="37">
        <v>163.95</v>
      </c>
      <c r="H26" s="1279" t="s">
        <v>47</v>
      </c>
      <c r="I26" s="37">
        <v>2</v>
      </c>
      <c r="J26" s="37">
        <v>13</v>
      </c>
      <c r="K26" s="1279" t="s">
        <v>47</v>
      </c>
      <c r="L26" s="1279" t="s">
        <v>47</v>
      </c>
      <c r="M26" s="37">
        <v>115.7</v>
      </c>
      <c r="N26" s="37">
        <v>167.5</v>
      </c>
      <c r="O26" s="1279" t="s">
        <v>47</v>
      </c>
      <c r="P26" s="295">
        <v>2231.4499999999998</v>
      </c>
      <c r="Q26" s="652"/>
    </row>
    <row r="27" spans="1:17" ht="15.95" customHeight="1">
      <c r="A27" s="923">
        <v>2002</v>
      </c>
      <c r="B27" s="37">
        <v>6903.4</v>
      </c>
      <c r="C27" s="37">
        <v>2692.7249999999999</v>
      </c>
      <c r="D27" s="1279" t="s">
        <v>47</v>
      </c>
      <c r="E27" s="37">
        <v>63</v>
      </c>
      <c r="F27" s="37">
        <v>1473</v>
      </c>
      <c r="G27" s="37">
        <v>276.39999999999998</v>
      </c>
      <c r="H27" s="1279" t="s">
        <v>47</v>
      </c>
      <c r="I27" s="37">
        <v>2</v>
      </c>
      <c r="J27" s="37">
        <v>13</v>
      </c>
      <c r="K27" s="1279" t="s">
        <v>47</v>
      </c>
      <c r="L27" s="1279" t="s">
        <v>47</v>
      </c>
      <c r="M27" s="37">
        <v>115.7</v>
      </c>
      <c r="N27" s="37">
        <v>167.5</v>
      </c>
      <c r="O27" s="1279" t="s">
        <v>47</v>
      </c>
      <c r="P27" s="295">
        <v>11706.725</v>
      </c>
      <c r="Q27" s="652"/>
    </row>
    <row r="28" spans="1:17" ht="15.95" customHeight="1">
      <c r="A28" s="924">
        <v>2003</v>
      </c>
      <c r="B28" s="37">
        <v>415</v>
      </c>
      <c r="C28" s="37">
        <v>32504.9</v>
      </c>
      <c r="D28" s="1279" t="s">
        <v>47</v>
      </c>
      <c r="E28" s="1279" t="s">
        <v>47</v>
      </c>
      <c r="F28" s="1279" t="s">
        <v>47</v>
      </c>
      <c r="G28" s="1279" t="s">
        <v>47</v>
      </c>
      <c r="H28" s="1279" t="s">
        <v>47</v>
      </c>
      <c r="I28" s="1279" t="s">
        <v>47</v>
      </c>
      <c r="J28" s="1279" t="s">
        <v>47</v>
      </c>
      <c r="K28" s="37">
        <v>1470</v>
      </c>
      <c r="L28" s="1279" t="s">
        <v>47</v>
      </c>
      <c r="M28" s="1279" t="s">
        <v>47</v>
      </c>
      <c r="N28" s="1279" t="s">
        <v>47</v>
      </c>
      <c r="O28" s="1279" t="s">
        <v>47</v>
      </c>
      <c r="P28" s="295">
        <v>34389.9</v>
      </c>
      <c r="Q28" s="652"/>
    </row>
    <row r="29" spans="1:17" ht="15.95" customHeight="1">
      <c r="A29" s="924">
        <v>2004</v>
      </c>
      <c r="B29" s="37">
        <v>230</v>
      </c>
      <c r="C29" s="37">
        <v>32758.7</v>
      </c>
      <c r="D29" s="1279" t="s">
        <v>47</v>
      </c>
      <c r="E29" s="1279" t="s">
        <v>47</v>
      </c>
      <c r="F29" s="1279" t="s">
        <v>47</v>
      </c>
      <c r="G29" s="1279" t="s">
        <v>47</v>
      </c>
      <c r="H29" s="1279" t="s">
        <v>47</v>
      </c>
      <c r="I29" s="1279" t="s">
        <v>47</v>
      </c>
      <c r="J29" s="1279" t="s">
        <v>47</v>
      </c>
      <c r="K29" s="1279" t="s">
        <v>47</v>
      </c>
      <c r="L29" s="1279" t="s">
        <v>47</v>
      </c>
      <c r="M29" s="1279" t="s">
        <v>47</v>
      </c>
      <c r="N29" s="1279" t="s">
        <v>47</v>
      </c>
      <c r="O29" s="1279" t="s">
        <v>47</v>
      </c>
      <c r="P29" s="295">
        <v>32988.699999999997</v>
      </c>
      <c r="Q29" s="652"/>
    </row>
    <row r="30" spans="1:17" ht="15.95" customHeight="1">
      <c r="A30" s="924">
        <v>2005</v>
      </c>
      <c r="B30" s="37">
        <v>158.57</v>
      </c>
      <c r="C30" s="1280">
        <v>0</v>
      </c>
      <c r="D30" s="1279" t="s">
        <v>47</v>
      </c>
      <c r="E30" s="37">
        <v>1.8774999999999999</v>
      </c>
      <c r="F30" s="37">
        <v>20.661000000000001</v>
      </c>
      <c r="G30" s="37">
        <v>58.868980000000001</v>
      </c>
      <c r="H30" s="1279" t="s">
        <v>47</v>
      </c>
      <c r="I30" s="37">
        <v>80.671999999999997</v>
      </c>
      <c r="J30" s="37">
        <v>31.327000000000002</v>
      </c>
      <c r="K30" s="1279" t="s">
        <v>47</v>
      </c>
      <c r="L30" s="1279" t="s">
        <v>47</v>
      </c>
      <c r="M30" s="37">
        <v>5.6070000000000002</v>
      </c>
      <c r="N30" s="37">
        <v>622.41399999999999</v>
      </c>
      <c r="O30" s="1279" t="s">
        <v>47</v>
      </c>
      <c r="P30" s="295">
        <v>979.99748</v>
      </c>
      <c r="Q30" s="652"/>
    </row>
    <row r="31" spans="1:17" ht="15.95" customHeight="1">
      <c r="A31" s="924">
        <v>2006</v>
      </c>
      <c r="B31" s="37">
        <v>102.50700000000001</v>
      </c>
      <c r="C31" s="1280">
        <v>0</v>
      </c>
      <c r="D31" s="1279" t="s">
        <v>47</v>
      </c>
      <c r="E31" s="37">
        <v>1.754</v>
      </c>
      <c r="F31" s="37">
        <v>16.763999999999999</v>
      </c>
      <c r="G31" s="37">
        <v>37.338999999999999</v>
      </c>
      <c r="H31" s="1279" t="s">
        <v>47</v>
      </c>
      <c r="I31" s="37">
        <v>50.844999999999999</v>
      </c>
      <c r="J31" s="37">
        <v>43.067999999999998</v>
      </c>
      <c r="K31" s="1279" t="s">
        <v>47</v>
      </c>
      <c r="L31" s="1279" t="s">
        <v>47</v>
      </c>
      <c r="M31" s="37">
        <v>3.8809999999999998</v>
      </c>
      <c r="N31" s="37">
        <v>463.82799999999997</v>
      </c>
      <c r="O31" s="1279" t="s">
        <v>47</v>
      </c>
      <c r="P31" s="295">
        <v>719.98599999999988</v>
      </c>
      <c r="Q31" s="652"/>
    </row>
    <row r="32" spans="1:17" ht="15.95" customHeight="1">
      <c r="A32" s="924">
        <v>2007</v>
      </c>
      <c r="B32" s="37">
        <v>143.88900000000001</v>
      </c>
      <c r="C32" s="1280">
        <v>0</v>
      </c>
      <c r="D32" s="1279" t="s">
        <v>47</v>
      </c>
      <c r="E32" s="37">
        <v>1.591</v>
      </c>
      <c r="F32" s="37">
        <v>16.213999999999999</v>
      </c>
      <c r="G32" s="37">
        <v>35.929000000000002</v>
      </c>
      <c r="H32" s="1279" t="s">
        <v>47</v>
      </c>
      <c r="I32" s="37">
        <v>39.841000000000001</v>
      </c>
      <c r="J32" s="37">
        <v>1.829</v>
      </c>
      <c r="K32" s="1279" t="s">
        <v>47</v>
      </c>
      <c r="L32" s="1279" t="s">
        <v>47</v>
      </c>
      <c r="M32" s="37">
        <v>3.8809999999999998</v>
      </c>
      <c r="N32" s="37">
        <v>376.822</v>
      </c>
      <c r="O32" s="1279" t="s">
        <v>47</v>
      </c>
      <c r="P32" s="295">
        <v>619.99600000000009</v>
      </c>
      <c r="Q32" s="652"/>
    </row>
    <row r="33" spans="1:17" ht="15.95" customHeight="1">
      <c r="A33" s="924">
        <v>2008</v>
      </c>
      <c r="B33" s="37">
        <v>129.19999999999999</v>
      </c>
      <c r="C33" s="1280">
        <v>0</v>
      </c>
      <c r="D33" s="1279" t="s">
        <v>47</v>
      </c>
      <c r="E33" s="37">
        <v>1.6</v>
      </c>
      <c r="F33" s="37">
        <v>16</v>
      </c>
      <c r="G33" s="37">
        <v>35.4</v>
      </c>
      <c r="H33" s="1279" t="s">
        <v>47</v>
      </c>
      <c r="I33" s="37">
        <v>39.6</v>
      </c>
      <c r="J33" s="37">
        <v>1.8</v>
      </c>
      <c r="K33" s="1279" t="s">
        <v>47</v>
      </c>
      <c r="L33" s="1279" t="s">
        <v>47</v>
      </c>
      <c r="M33" s="37">
        <v>3.8</v>
      </c>
      <c r="N33" s="37">
        <v>292.60000000000002</v>
      </c>
      <c r="O33" s="1279" t="s">
        <v>47</v>
      </c>
      <c r="P33" s="295">
        <v>520</v>
      </c>
      <c r="Q33" s="652"/>
    </row>
    <row r="34" spans="1:17" ht="15.95" customHeight="1">
      <c r="A34" s="924">
        <v>2009</v>
      </c>
      <c r="B34" s="37">
        <v>24.645</v>
      </c>
      <c r="C34" s="1280">
        <v>0</v>
      </c>
      <c r="D34" s="1279" t="s">
        <v>47</v>
      </c>
      <c r="E34" s="37">
        <v>1.556</v>
      </c>
      <c r="F34" s="37">
        <v>16.013999999999999</v>
      </c>
      <c r="G34" s="37">
        <v>35.378999999999998</v>
      </c>
      <c r="H34" s="1279" t="s">
        <v>47</v>
      </c>
      <c r="I34" s="37">
        <v>39.591000000000001</v>
      </c>
      <c r="J34" s="37">
        <v>1.8280000000000001</v>
      </c>
      <c r="K34" s="1279" t="s">
        <v>47</v>
      </c>
      <c r="L34" s="1279" t="s">
        <v>47</v>
      </c>
      <c r="M34" s="37">
        <v>3.8260000000000001</v>
      </c>
      <c r="N34" s="37">
        <v>397.15699999999998</v>
      </c>
      <c r="O34" s="1279" t="s">
        <v>47</v>
      </c>
      <c r="P34" s="295">
        <v>519.99599999999998</v>
      </c>
      <c r="Q34" s="652"/>
    </row>
    <row r="35" spans="1:17" ht="15.95" customHeight="1">
      <c r="A35" s="924">
        <v>2010</v>
      </c>
      <c r="B35" s="1280">
        <v>0</v>
      </c>
      <c r="C35" s="1280">
        <v>0</v>
      </c>
      <c r="D35" s="1279" t="s">
        <v>47</v>
      </c>
      <c r="E35" s="37">
        <v>1.391</v>
      </c>
      <c r="F35" s="37">
        <v>2.7549999999999999</v>
      </c>
      <c r="G35" s="37">
        <v>12.195</v>
      </c>
      <c r="H35" s="1279" t="s">
        <v>47</v>
      </c>
      <c r="I35" s="37">
        <v>18.727</v>
      </c>
      <c r="J35" s="37">
        <v>0.60499999999999998</v>
      </c>
      <c r="K35" s="1279" t="s">
        <v>47</v>
      </c>
      <c r="L35" s="1279" t="s">
        <v>47</v>
      </c>
      <c r="M35" s="37">
        <v>3.218</v>
      </c>
      <c r="N35" s="37">
        <v>181.10900000000001</v>
      </c>
      <c r="O35" s="1279" t="s">
        <v>47</v>
      </c>
      <c r="P35" s="295">
        <v>220</v>
      </c>
      <c r="Q35" s="652"/>
    </row>
    <row r="36" spans="1:17" ht="15.95" customHeight="1" thickBot="1">
      <c r="A36" s="925" t="s">
        <v>872</v>
      </c>
      <c r="B36" s="1281">
        <v>0</v>
      </c>
      <c r="C36" s="1281">
        <v>0</v>
      </c>
      <c r="D36" s="1282" t="s">
        <v>47</v>
      </c>
      <c r="E36" s="1282" t="s">
        <v>47</v>
      </c>
      <c r="F36" s="1282" t="s">
        <v>47</v>
      </c>
      <c r="G36" s="1282" t="s">
        <v>47</v>
      </c>
      <c r="H36" s="1282" t="s">
        <v>47</v>
      </c>
      <c r="I36" s="1282" t="s">
        <v>47</v>
      </c>
      <c r="J36" s="1282" t="s">
        <v>47</v>
      </c>
      <c r="K36" s="1282" t="s">
        <v>47</v>
      </c>
      <c r="L36" s="1282" t="s">
        <v>47</v>
      </c>
      <c r="M36" s="1282" t="s">
        <v>47</v>
      </c>
      <c r="N36" s="1282" t="s">
        <v>47</v>
      </c>
      <c r="O36" s="1283" t="s">
        <v>47</v>
      </c>
      <c r="P36" s="1284">
        <v>0</v>
      </c>
      <c r="Q36" s="652"/>
    </row>
    <row r="37" spans="1:17" s="147" customFormat="1" ht="15.95" customHeight="1">
      <c r="A37" s="914" t="s">
        <v>52</v>
      </c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</row>
    <row r="38" spans="1:17" s="147" customFormat="1" ht="15.95" customHeight="1">
      <c r="A38" s="914" t="s">
        <v>1285</v>
      </c>
      <c r="D38" s="221"/>
      <c r="E38" s="221"/>
      <c r="F38" s="221"/>
      <c r="G38" s="221"/>
      <c r="H38" s="221"/>
      <c r="I38" s="221"/>
      <c r="J38" s="221"/>
      <c r="K38" s="221"/>
      <c r="L38" s="221"/>
      <c r="M38" s="221"/>
      <c r="N38" s="221"/>
      <c r="O38" s="221"/>
      <c r="P38" s="221"/>
    </row>
    <row r="39" spans="1:17" s="147" customFormat="1" ht="15.95" customHeight="1">
      <c r="A39" s="914" t="s">
        <v>1286</v>
      </c>
      <c r="D39" s="221"/>
      <c r="E39" s="221"/>
      <c r="F39" s="221"/>
      <c r="G39" s="221"/>
      <c r="H39" s="221"/>
      <c r="I39" s="221"/>
      <c r="J39" s="221"/>
      <c r="K39" s="221"/>
      <c r="L39" s="221"/>
      <c r="M39" s="221"/>
      <c r="N39" s="221"/>
      <c r="O39" s="221"/>
      <c r="P39" s="221"/>
    </row>
    <row r="40" spans="1:17" s="147" customFormat="1" ht="15.95" customHeight="1">
      <c r="A40" s="914" t="s">
        <v>1287</v>
      </c>
      <c r="D40" s="221"/>
      <c r="E40" s="221"/>
      <c r="F40" s="221"/>
      <c r="G40" s="221"/>
      <c r="H40" s="221"/>
      <c r="I40" s="221"/>
      <c r="J40" s="221"/>
      <c r="K40" s="221"/>
      <c r="L40" s="221"/>
      <c r="M40" s="221"/>
      <c r="N40" s="221"/>
      <c r="O40" s="221"/>
      <c r="P40" s="221"/>
    </row>
    <row r="41" spans="1:17" s="94" customFormat="1" ht="15.95" customHeight="1">
      <c r="A41" s="914" t="s">
        <v>835</v>
      </c>
      <c r="B41" s="293"/>
      <c r="C41" s="293"/>
      <c r="D41" s="293"/>
      <c r="E41" s="293"/>
      <c r="F41" s="293"/>
      <c r="G41" s="293"/>
      <c r="H41" s="293"/>
      <c r="I41" s="293"/>
      <c r="J41" s="293"/>
      <c r="K41" s="293"/>
      <c r="L41" s="293"/>
      <c r="M41" s="293"/>
      <c r="N41" s="293"/>
      <c r="O41" s="293"/>
      <c r="P41" s="293"/>
    </row>
    <row r="42" spans="1:17">
      <c r="A42" s="926"/>
    </row>
    <row r="43" spans="1:17"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</row>
    <row r="44" spans="1:17">
      <c r="B44" s="39"/>
      <c r="C44" s="39"/>
      <c r="D44" s="39"/>
      <c r="E44" s="39"/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</row>
    <row r="45" spans="1:17"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</row>
    <row r="46" spans="1:17">
      <c r="B46" s="39"/>
      <c r="C46" s="39"/>
      <c r="D46" s="39"/>
      <c r="E46" s="39"/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</row>
    <row r="47" spans="1:17">
      <c r="B47" s="40"/>
      <c r="C47" s="40"/>
      <c r="D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</row>
    <row r="48" spans="1:17"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</row>
    <row r="49" spans="2:16"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</row>
    <row r="50" spans="2:16"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</row>
    <row r="59" spans="2:16">
      <c r="E59" s="40"/>
    </row>
  </sheetData>
  <mergeCells count="1">
    <mergeCell ref="P3:P5"/>
  </mergeCells>
  <hyperlinks>
    <hyperlink ref="A1" location="Menu!A1" display="Return to Menu"/>
  </hyperlinks>
  <pageMargins left="0.74" right="0.5" top="0.63" bottom="0.75" header="0.54" footer="0.3"/>
  <pageSetup paperSize="9" scale="70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pageSetUpPr fitToPage="1"/>
  </sheetPr>
  <dimension ref="A1:AA63"/>
  <sheetViews>
    <sheetView view="pageBreakPreview" zoomScaleNormal="75" zoomScaleSheetLayoutView="100" workbookViewId="0">
      <pane xSplit="1" ySplit="5" topLeftCell="B6" activePane="bottomRight" state="frozen"/>
      <selection sqref="A1:H1"/>
      <selection pane="topRight" sqref="A1:H1"/>
      <selection pane="bottomLeft" sqref="A1:H1"/>
      <selection pane="bottomRight"/>
    </sheetView>
  </sheetViews>
  <sheetFormatPr defaultRowHeight="15.75"/>
  <cols>
    <col min="1" max="1" width="16.28515625" style="681" customWidth="1"/>
    <col min="2" max="2" width="11.28515625" style="45" customWidth="1"/>
    <col min="3" max="3" width="16" style="45" customWidth="1"/>
    <col min="4" max="4" width="11.28515625" style="45" customWidth="1"/>
    <col min="5" max="5" width="8.7109375" style="45" customWidth="1"/>
    <col min="6" max="6" width="14.28515625" style="45" customWidth="1"/>
    <col min="7" max="7" width="15.7109375" style="45" customWidth="1"/>
    <col min="8" max="8" width="5.85546875" style="45" customWidth="1"/>
    <col min="9" max="9" width="10.28515625" style="45" bestFit="1" customWidth="1"/>
    <col min="10" max="10" width="18.140625" style="45" bestFit="1" customWidth="1"/>
    <col min="11" max="11" width="12.42578125" style="45" customWidth="1"/>
    <col min="12" max="12" width="7.85546875" style="45" bestFit="1" customWidth="1"/>
    <col min="13" max="14" width="14.7109375" style="45" bestFit="1" customWidth="1"/>
    <col min="15" max="15" width="9.140625" style="45"/>
    <col min="16" max="17" width="9.85546875" style="501" bestFit="1" customWidth="1"/>
    <col min="18" max="18" width="7.28515625" style="501" bestFit="1" customWidth="1"/>
    <col min="19" max="20" width="16" style="501" bestFit="1" customWidth="1"/>
    <col min="21" max="21" width="9.28515625" style="501" customWidth="1"/>
    <col min="22" max="23" width="11.5703125" style="501" bestFit="1" customWidth="1"/>
    <col min="24" max="24" width="9.85546875" style="501" bestFit="1" customWidth="1"/>
    <col min="25" max="25" width="7.28515625" style="501" bestFit="1" customWidth="1"/>
    <col min="26" max="27" width="16" style="501" bestFit="1" customWidth="1"/>
    <col min="28" max="36" width="9.140625" style="45"/>
    <col min="37" max="37" width="11" style="45" customWidth="1"/>
    <col min="38" max="16384" width="9.140625" style="45"/>
  </cols>
  <sheetData>
    <row r="1" spans="1:27" ht="26.25">
      <c r="A1" s="1867" t="s">
        <v>1425</v>
      </c>
      <c r="B1" s="2017"/>
    </row>
    <row r="2" spans="1:27" s="296" customFormat="1" ht="18" customHeight="1" thickBot="1">
      <c r="A2" s="673" t="s">
        <v>280</v>
      </c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P2" s="499"/>
      <c r="Q2" s="499"/>
      <c r="R2" s="499"/>
      <c r="S2" s="499"/>
      <c r="T2" s="499"/>
      <c r="U2" s="499"/>
      <c r="V2" s="499"/>
      <c r="W2" s="499"/>
      <c r="X2" s="499"/>
      <c r="Y2" s="499"/>
      <c r="Z2" s="499"/>
      <c r="AA2" s="499"/>
    </row>
    <row r="3" spans="1:27" s="300" customFormat="1" ht="19.5" customHeight="1">
      <c r="A3" s="927"/>
      <c r="B3" s="1974" t="s">
        <v>281</v>
      </c>
      <c r="C3" s="1974"/>
      <c r="D3" s="1974"/>
      <c r="E3" s="1974"/>
      <c r="F3" s="1974"/>
      <c r="G3" s="1974"/>
      <c r="H3" s="299"/>
      <c r="I3" s="1974" t="s">
        <v>838</v>
      </c>
      <c r="J3" s="1974"/>
      <c r="K3" s="1974"/>
      <c r="L3" s="1974"/>
      <c r="M3" s="1974"/>
      <c r="N3" s="1975"/>
      <c r="P3" s="500"/>
      <c r="Q3" s="500"/>
      <c r="R3" s="500"/>
      <c r="S3" s="500"/>
      <c r="T3" s="500"/>
      <c r="U3" s="500"/>
      <c r="V3" s="500"/>
      <c r="W3" s="500"/>
      <c r="X3" s="500"/>
      <c r="Y3" s="500"/>
      <c r="Z3" s="500"/>
      <c r="AA3" s="500"/>
    </row>
    <row r="4" spans="1:27" s="300" customFormat="1" ht="15.75" customHeight="1">
      <c r="A4" s="928" t="s">
        <v>290</v>
      </c>
      <c r="B4" s="46"/>
      <c r="C4" s="1976" t="s">
        <v>839</v>
      </c>
      <c r="D4" s="1978" t="s">
        <v>1014</v>
      </c>
      <c r="E4" s="1978" t="s">
        <v>284</v>
      </c>
      <c r="F4" s="1980" t="s">
        <v>285</v>
      </c>
      <c r="G4" s="1980" t="s">
        <v>41</v>
      </c>
      <c r="H4" s="46"/>
      <c r="I4" s="46"/>
      <c r="J4" s="1982" t="s">
        <v>839</v>
      </c>
      <c r="K4" s="1978" t="s">
        <v>1014</v>
      </c>
      <c r="L4" s="1978" t="s">
        <v>284</v>
      </c>
      <c r="M4" s="1980" t="s">
        <v>285</v>
      </c>
      <c r="N4" s="1972" t="s">
        <v>41</v>
      </c>
      <c r="P4" s="500"/>
      <c r="Q4" s="500"/>
      <c r="R4" s="500"/>
      <c r="S4" s="500"/>
      <c r="T4" s="500"/>
      <c r="U4" s="500"/>
      <c r="V4" s="500"/>
      <c r="W4" s="500"/>
      <c r="X4" s="500"/>
      <c r="Y4" s="500"/>
      <c r="Z4" s="500"/>
      <c r="AA4" s="500"/>
    </row>
    <row r="5" spans="1:27" s="300" customFormat="1" ht="40.5" customHeight="1" thickBot="1">
      <c r="A5" s="929"/>
      <c r="B5" s="47" t="s">
        <v>283</v>
      </c>
      <c r="C5" s="1977"/>
      <c r="D5" s="1979"/>
      <c r="E5" s="1979"/>
      <c r="F5" s="1981"/>
      <c r="G5" s="1981"/>
      <c r="H5" s="47"/>
      <c r="I5" s="47" t="s">
        <v>286</v>
      </c>
      <c r="J5" s="1977"/>
      <c r="K5" s="1979"/>
      <c r="L5" s="1979"/>
      <c r="M5" s="1981"/>
      <c r="N5" s="1973"/>
      <c r="P5" s="500"/>
      <c r="Q5" s="500"/>
      <c r="R5" s="500"/>
      <c r="S5" s="500"/>
      <c r="T5" s="500"/>
      <c r="U5" s="500"/>
      <c r="V5" s="500"/>
      <c r="W5" s="500"/>
      <c r="X5" s="500"/>
      <c r="Y5" s="500"/>
      <c r="Z5" s="500"/>
      <c r="AA5" s="500"/>
    </row>
    <row r="6" spans="1:27" ht="15.95" customHeight="1">
      <c r="A6" s="928">
        <v>1981</v>
      </c>
      <c r="B6" s="48">
        <v>118</v>
      </c>
      <c r="C6" s="50">
        <v>10081</v>
      </c>
      <c r="D6" s="50"/>
      <c r="E6" s="50"/>
      <c r="F6" s="48" t="s">
        <v>47</v>
      </c>
      <c r="G6" s="48">
        <v>10199</v>
      </c>
      <c r="H6" s="49"/>
      <c r="I6" s="49">
        <v>298.7</v>
      </c>
      <c r="J6" s="51">
        <v>6.1</v>
      </c>
      <c r="K6" s="51"/>
      <c r="L6" s="51"/>
      <c r="M6" s="49" t="s">
        <v>47</v>
      </c>
      <c r="N6" s="1529">
        <v>304.8</v>
      </c>
    </row>
    <row r="7" spans="1:27" ht="15.95" customHeight="1">
      <c r="A7" s="928">
        <v>1982</v>
      </c>
      <c r="B7" s="48">
        <v>184</v>
      </c>
      <c r="C7" s="50">
        <v>9830</v>
      </c>
      <c r="D7" s="50"/>
      <c r="E7" s="50"/>
      <c r="F7" s="48" t="s">
        <v>47</v>
      </c>
      <c r="G7" s="48">
        <v>10014</v>
      </c>
      <c r="H7" s="49"/>
      <c r="I7" s="49">
        <v>207</v>
      </c>
      <c r="J7" s="51">
        <v>8</v>
      </c>
      <c r="K7" s="51"/>
      <c r="L7" s="51"/>
      <c r="M7" s="49" t="s">
        <v>47</v>
      </c>
      <c r="N7" s="1529">
        <v>215</v>
      </c>
    </row>
    <row r="8" spans="1:27" ht="15.95" customHeight="1">
      <c r="A8" s="928">
        <v>1983</v>
      </c>
      <c r="B8" s="48">
        <v>292</v>
      </c>
      <c r="C8" s="50">
        <v>11633</v>
      </c>
      <c r="D8" s="50"/>
      <c r="E8" s="50"/>
      <c r="F8" s="48" t="s">
        <v>47</v>
      </c>
      <c r="G8" s="48">
        <v>11925</v>
      </c>
      <c r="H8" s="49"/>
      <c r="I8" s="49">
        <v>384.8</v>
      </c>
      <c r="J8" s="51">
        <v>13.1</v>
      </c>
      <c r="K8" s="51"/>
      <c r="L8" s="51"/>
      <c r="M8" s="49" t="s">
        <v>47</v>
      </c>
      <c r="N8" s="1529">
        <v>397.90000000000003</v>
      </c>
    </row>
    <row r="9" spans="1:27" ht="15.95" customHeight="1">
      <c r="A9" s="928">
        <v>1984</v>
      </c>
      <c r="B9" s="48">
        <v>194</v>
      </c>
      <c r="C9" s="50">
        <v>17250</v>
      </c>
      <c r="D9" s="50"/>
      <c r="E9" s="50"/>
      <c r="F9" s="48" t="s">
        <v>47</v>
      </c>
      <c r="G9" s="48">
        <v>17444</v>
      </c>
      <c r="H9" s="49"/>
      <c r="I9" s="49">
        <v>240.9</v>
      </c>
      <c r="J9" s="51">
        <v>15.6</v>
      </c>
      <c r="K9" s="51"/>
      <c r="L9" s="51"/>
      <c r="M9" s="49" t="s">
        <v>47</v>
      </c>
      <c r="N9" s="1529">
        <v>256.5</v>
      </c>
    </row>
    <row r="10" spans="1:27" ht="15.95" customHeight="1">
      <c r="A10" s="928">
        <v>1985</v>
      </c>
      <c r="B10" s="48">
        <v>340</v>
      </c>
      <c r="C10" s="50">
        <v>23231</v>
      </c>
      <c r="D10" s="50"/>
      <c r="E10" s="50"/>
      <c r="F10" s="48" t="s">
        <v>47</v>
      </c>
      <c r="G10" s="48">
        <v>23571</v>
      </c>
      <c r="H10" s="49"/>
      <c r="I10" s="49">
        <v>295.3</v>
      </c>
      <c r="J10" s="51">
        <v>21.3</v>
      </c>
      <c r="K10" s="51"/>
      <c r="L10" s="51"/>
      <c r="M10" s="49" t="s">
        <v>47</v>
      </c>
      <c r="N10" s="1529">
        <v>316.60000000000002</v>
      </c>
    </row>
    <row r="11" spans="1:27" ht="15.95" customHeight="1">
      <c r="A11" s="928">
        <v>1986</v>
      </c>
      <c r="B11" s="48">
        <v>270</v>
      </c>
      <c r="C11" s="50">
        <v>27448</v>
      </c>
      <c r="D11" s="50"/>
      <c r="E11" s="50"/>
      <c r="F11" s="48" t="s">
        <v>47</v>
      </c>
      <c r="G11" s="48">
        <v>27718</v>
      </c>
      <c r="H11" s="49"/>
      <c r="I11" s="49">
        <v>477.6</v>
      </c>
      <c r="J11" s="51">
        <v>20.3</v>
      </c>
      <c r="K11" s="51"/>
      <c r="L11" s="51"/>
      <c r="M11" s="49" t="s">
        <v>47</v>
      </c>
      <c r="N11" s="1529">
        <v>497.90000000000003</v>
      </c>
    </row>
    <row r="12" spans="1:27" ht="15.95" customHeight="1">
      <c r="A12" s="928">
        <v>1987</v>
      </c>
      <c r="B12" s="48">
        <v>294</v>
      </c>
      <c r="C12" s="50">
        <v>42</v>
      </c>
      <c r="D12" s="50"/>
      <c r="E12" s="50"/>
      <c r="F12" s="50">
        <v>20189</v>
      </c>
      <c r="G12" s="48">
        <v>20525</v>
      </c>
      <c r="H12" s="49"/>
      <c r="I12" s="49">
        <v>340</v>
      </c>
      <c r="J12" s="51">
        <v>42.4</v>
      </c>
      <c r="K12" s="51"/>
      <c r="L12" s="51"/>
      <c r="M12" s="49" t="s">
        <v>47</v>
      </c>
      <c r="N12" s="1529">
        <v>382.4</v>
      </c>
    </row>
    <row r="13" spans="1:27" ht="15.95" customHeight="1">
      <c r="A13" s="928">
        <v>1988</v>
      </c>
      <c r="B13" s="48">
        <v>100</v>
      </c>
      <c r="C13" s="64" t="s">
        <v>47</v>
      </c>
      <c r="D13" s="48"/>
      <c r="E13" s="48"/>
      <c r="F13" s="50">
        <v>21460</v>
      </c>
      <c r="G13" s="48">
        <v>21560</v>
      </c>
      <c r="H13" s="49"/>
      <c r="I13" s="49">
        <v>215.8</v>
      </c>
      <c r="J13" s="51">
        <v>9.6999999999999993</v>
      </c>
      <c r="K13" s="51"/>
      <c r="L13" s="51"/>
      <c r="M13" s="51">
        <v>624.79999999999995</v>
      </c>
      <c r="N13" s="1529">
        <v>850.3</v>
      </c>
    </row>
    <row r="14" spans="1:27" ht="15.95" customHeight="1">
      <c r="A14" s="928">
        <v>1989</v>
      </c>
      <c r="B14" s="48">
        <v>171</v>
      </c>
      <c r="C14" s="64" t="s">
        <v>47</v>
      </c>
      <c r="D14" s="48"/>
      <c r="E14" s="48"/>
      <c r="F14" s="50">
        <v>33273</v>
      </c>
      <c r="G14" s="48">
        <v>33444</v>
      </c>
      <c r="H14" s="49"/>
      <c r="I14" s="49">
        <v>582.4</v>
      </c>
      <c r="J14" s="51">
        <v>0</v>
      </c>
      <c r="K14" s="51"/>
      <c r="L14" s="51"/>
      <c r="M14" s="51">
        <v>27.9</v>
      </c>
      <c r="N14" s="1529">
        <v>610.29999999999995</v>
      </c>
    </row>
    <row r="15" spans="1:27" ht="15.95" customHeight="1">
      <c r="A15" s="928">
        <v>1990</v>
      </c>
      <c r="B15" s="48">
        <v>118</v>
      </c>
      <c r="C15" s="50">
        <v>49</v>
      </c>
      <c r="D15" s="50"/>
      <c r="E15" s="50"/>
      <c r="F15" s="50">
        <v>39103</v>
      </c>
      <c r="G15" s="48">
        <v>39270</v>
      </c>
      <c r="H15" s="49"/>
      <c r="I15" s="49">
        <v>124.3</v>
      </c>
      <c r="J15" s="51">
        <v>34.200000000000003</v>
      </c>
      <c r="K15" s="51"/>
      <c r="L15" s="51"/>
      <c r="M15" s="51">
        <v>66.900000000000006</v>
      </c>
      <c r="N15" s="1529">
        <v>225.4</v>
      </c>
    </row>
    <row r="16" spans="1:27" ht="15.95" customHeight="1">
      <c r="A16" s="928">
        <v>1991</v>
      </c>
      <c r="B16" s="48">
        <v>45</v>
      </c>
      <c r="C16" s="50">
        <v>9</v>
      </c>
      <c r="D16" s="50"/>
      <c r="E16" s="50"/>
      <c r="F16" s="50">
        <v>41716</v>
      </c>
      <c r="G16" s="48">
        <v>41770</v>
      </c>
      <c r="H16" s="49"/>
      <c r="I16" s="49">
        <v>92.7</v>
      </c>
      <c r="J16" s="51">
        <v>6</v>
      </c>
      <c r="K16" s="51"/>
      <c r="L16" s="51"/>
      <c r="M16" s="51">
        <v>143.4</v>
      </c>
      <c r="N16" s="1529">
        <v>242.10000000000002</v>
      </c>
    </row>
    <row r="17" spans="1:18" ht="15.95" customHeight="1">
      <c r="A17" s="928">
        <v>1992</v>
      </c>
      <c r="B17" s="48">
        <v>71</v>
      </c>
      <c r="C17" s="50">
        <v>14</v>
      </c>
      <c r="D17" s="50"/>
      <c r="E17" s="50"/>
      <c r="F17" s="50">
        <v>48944</v>
      </c>
      <c r="G17" s="48">
        <v>49029</v>
      </c>
      <c r="H17" s="49"/>
      <c r="I17" s="49">
        <v>85</v>
      </c>
      <c r="J17" s="51">
        <v>6.7</v>
      </c>
      <c r="K17" s="51"/>
      <c r="L17" s="51"/>
      <c r="M17" s="51">
        <v>400</v>
      </c>
      <c r="N17" s="1529">
        <v>491.7</v>
      </c>
    </row>
    <row r="18" spans="1:18" ht="15.95" customHeight="1">
      <c r="A18" s="928">
        <v>1993</v>
      </c>
      <c r="B18" s="48">
        <v>39</v>
      </c>
      <c r="C18" s="50">
        <v>28</v>
      </c>
      <c r="D18" s="50"/>
      <c r="E18" s="50"/>
      <c r="F18" s="50">
        <v>40331</v>
      </c>
      <c r="G18" s="48">
        <v>40398</v>
      </c>
      <c r="H18" s="49"/>
      <c r="I18" s="49">
        <v>84.7</v>
      </c>
      <c r="J18" s="51">
        <v>263.5</v>
      </c>
      <c r="K18" s="51"/>
      <c r="L18" s="51"/>
      <c r="M18" s="51">
        <v>456.2</v>
      </c>
      <c r="N18" s="1529">
        <v>804.4</v>
      </c>
      <c r="Q18" s="64"/>
    </row>
    <row r="19" spans="1:18" ht="15.95" customHeight="1">
      <c r="A19" s="928">
        <v>1994</v>
      </c>
      <c r="B19" s="48">
        <v>16</v>
      </c>
      <c r="C19" s="50">
        <v>48</v>
      </c>
      <c r="D19" s="50"/>
      <c r="E19" s="50"/>
      <c r="F19" s="50">
        <v>42010</v>
      </c>
      <c r="G19" s="48">
        <v>42074</v>
      </c>
      <c r="H19" s="49"/>
      <c r="I19" s="49">
        <v>15.2</v>
      </c>
      <c r="J19" s="51">
        <v>177.1</v>
      </c>
      <c r="K19" s="51"/>
      <c r="L19" s="51"/>
      <c r="M19" s="51">
        <v>793.6</v>
      </c>
      <c r="N19" s="1529">
        <v>985.9</v>
      </c>
      <c r="Q19" s="64"/>
    </row>
    <row r="20" spans="1:18" ht="15.95" customHeight="1">
      <c r="A20" s="928">
        <v>1995</v>
      </c>
      <c r="B20" s="1285">
        <v>0</v>
      </c>
      <c r="C20" s="50">
        <v>15</v>
      </c>
      <c r="D20" s="50"/>
      <c r="E20" s="50"/>
      <c r="F20" s="50">
        <v>49549</v>
      </c>
      <c r="G20" s="48">
        <v>49564</v>
      </c>
      <c r="H20" s="49"/>
      <c r="I20" s="1285">
        <v>0</v>
      </c>
      <c r="J20" s="51">
        <v>50.8</v>
      </c>
      <c r="K20" s="51"/>
      <c r="L20" s="51"/>
      <c r="M20" s="51">
        <v>1788</v>
      </c>
      <c r="N20" s="1529">
        <v>1838.8</v>
      </c>
      <c r="Q20" s="64"/>
    </row>
    <row r="21" spans="1:18" ht="15.95" customHeight="1">
      <c r="A21" s="928">
        <v>1996</v>
      </c>
      <c r="B21" s="48">
        <v>11</v>
      </c>
      <c r="C21" s="50">
        <v>15</v>
      </c>
      <c r="D21" s="50"/>
      <c r="E21" s="50"/>
      <c r="F21" s="50">
        <v>49489</v>
      </c>
      <c r="G21" s="48">
        <v>49515</v>
      </c>
      <c r="H21" s="49"/>
      <c r="I21" s="49">
        <v>12</v>
      </c>
      <c r="J21" s="51">
        <v>50.8</v>
      </c>
      <c r="K21" s="51"/>
      <c r="L21" s="51"/>
      <c r="M21" s="51">
        <v>6916.8</v>
      </c>
      <c r="N21" s="1529">
        <v>6979.6</v>
      </c>
      <c r="Q21" s="64"/>
    </row>
    <row r="22" spans="1:18" ht="15.95" customHeight="1">
      <c r="A22" s="928">
        <v>1997</v>
      </c>
      <c r="B22" s="48">
        <v>6</v>
      </c>
      <c r="C22" s="50">
        <v>5</v>
      </c>
      <c r="D22" s="50"/>
      <c r="E22" s="50"/>
      <c r="F22" s="50">
        <v>78078</v>
      </c>
      <c r="G22" s="48">
        <v>78089</v>
      </c>
      <c r="H22" s="49"/>
      <c r="I22" s="49">
        <v>72.599999999999994</v>
      </c>
      <c r="J22" s="51">
        <v>35.299999999999997</v>
      </c>
      <c r="K22" s="51"/>
      <c r="L22" s="51"/>
      <c r="M22" s="51">
        <v>10222.6</v>
      </c>
      <c r="N22" s="1529">
        <v>10330.5</v>
      </c>
      <c r="Q22" s="64"/>
    </row>
    <row r="23" spans="1:18" ht="15.95" customHeight="1">
      <c r="A23" s="928">
        <v>1998</v>
      </c>
      <c r="B23" s="48">
        <v>1</v>
      </c>
      <c r="C23" s="50">
        <v>3</v>
      </c>
      <c r="D23" s="50"/>
      <c r="E23" s="50"/>
      <c r="F23" s="50">
        <v>84931</v>
      </c>
      <c r="G23" s="48">
        <v>84935</v>
      </c>
      <c r="H23" s="49"/>
      <c r="I23" s="49">
        <v>15.6</v>
      </c>
      <c r="J23" s="51">
        <v>0.2</v>
      </c>
      <c r="K23" s="51"/>
      <c r="L23" s="51"/>
      <c r="M23" s="51">
        <v>13555.3</v>
      </c>
      <c r="N23" s="1529">
        <v>13571.099999999999</v>
      </c>
    </row>
    <row r="24" spans="1:18" ht="15.95" customHeight="1">
      <c r="A24" s="928">
        <v>1999</v>
      </c>
      <c r="B24" s="48">
        <v>4</v>
      </c>
      <c r="C24" s="1285">
        <v>0</v>
      </c>
      <c r="D24" s="52"/>
      <c r="E24" s="52"/>
      <c r="F24" s="52">
        <v>123505</v>
      </c>
      <c r="G24" s="48">
        <v>123509</v>
      </c>
      <c r="H24" s="49"/>
      <c r="I24" s="49">
        <v>0.8</v>
      </c>
      <c r="J24" s="1285">
        <v>0</v>
      </c>
      <c r="K24" s="51"/>
      <c r="L24" s="51"/>
      <c r="M24" s="51">
        <v>14071.2</v>
      </c>
      <c r="N24" s="1529">
        <v>14072</v>
      </c>
    </row>
    <row r="25" spans="1:18" ht="15.95" customHeight="1">
      <c r="A25" s="928">
        <v>2000</v>
      </c>
      <c r="B25" s="53">
        <v>8</v>
      </c>
      <c r="C25" s="1285">
        <v>0</v>
      </c>
      <c r="D25" s="54"/>
      <c r="E25" s="54"/>
      <c r="F25" s="54">
        <v>256515</v>
      </c>
      <c r="G25" s="48">
        <v>256523</v>
      </c>
      <c r="H25" s="49"/>
      <c r="I25" s="55">
        <v>8.1</v>
      </c>
      <c r="J25" s="1285">
        <v>0</v>
      </c>
      <c r="K25" s="56"/>
      <c r="L25" s="56"/>
      <c r="M25" s="56">
        <v>28145</v>
      </c>
      <c r="N25" s="1529">
        <v>28153.1</v>
      </c>
      <c r="Q25" s="502"/>
      <c r="R25" s="502"/>
    </row>
    <row r="26" spans="1:18" ht="15.95" customHeight="1">
      <c r="A26" s="928">
        <v>2001</v>
      </c>
      <c r="B26" s="57">
        <v>14</v>
      </c>
      <c r="C26" s="1285">
        <v>0</v>
      </c>
      <c r="D26" s="54"/>
      <c r="E26" s="54"/>
      <c r="F26" s="54">
        <v>426149</v>
      </c>
      <c r="G26" s="48">
        <v>426163</v>
      </c>
      <c r="H26" s="49"/>
      <c r="I26" s="58">
        <v>35.6</v>
      </c>
      <c r="J26" s="1285">
        <v>0</v>
      </c>
      <c r="K26" s="59"/>
      <c r="L26" s="59"/>
      <c r="M26" s="59">
        <v>57648.2</v>
      </c>
      <c r="N26" s="1529">
        <v>57683.799999999996</v>
      </c>
    </row>
    <row r="27" spans="1:18" ht="15.95" customHeight="1">
      <c r="A27" s="928">
        <v>2002</v>
      </c>
      <c r="B27" s="61">
        <v>3</v>
      </c>
      <c r="C27" s="1285">
        <v>0</v>
      </c>
      <c r="D27" s="61"/>
      <c r="E27" s="61"/>
      <c r="F27" s="61">
        <v>451847</v>
      </c>
      <c r="G27" s="48">
        <v>451850</v>
      </c>
      <c r="H27" s="49"/>
      <c r="I27" s="59">
        <v>2.2999999999999998</v>
      </c>
      <c r="J27" s="51">
        <v>0.3</v>
      </c>
      <c r="K27" s="51"/>
      <c r="L27" s="51"/>
      <c r="M27" s="59">
        <v>59404.1</v>
      </c>
      <c r="N27" s="1529">
        <v>59406.7</v>
      </c>
    </row>
    <row r="28" spans="1:18" ht="15.95" customHeight="1">
      <c r="A28" s="928">
        <v>2003</v>
      </c>
      <c r="B28" s="61">
        <v>1</v>
      </c>
      <c r="C28" s="61">
        <v>19</v>
      </c>
      <c r="D28" s="61"/>
      <c r="E28" s="61"/>
      <c r="F28" s="61">
        <v>621697</v>
      </c>
      <c r="G28" s="48">
        <v>621717</v>
      </c>
      <c r="H28" s="49"/>
      <c r="I28" s="59">
        <v>3</v>
      </c>
      <c r="J28" s="59">
        <v>6517.1</v>
      </c>
      <c r="K28" s="59"/>
      <c r="L28" s="59"/>
      <c r="M28" s="59">
        <v>113882.5</v>
      </c>
      <c r="N28" s="1529">
        <v>120402.6</v>
      </c>
    </row>
    <row r="29" spans="1:18" ht="15.95" customHeight="1">
      <c r="A29" s="928">
        <v>2004</v>
      </c>
      <c r="B29" s="57">
        <v>3</v>
      </c>
      <c r="C29" s="61">
        <v>13</v>
      </c>
      <c r="D29" s="61"/>
      <c r="E29" s="61"/>
      <c r="F29" s="54">
        <v>973510</v>
      </c>
      <c r="G29" s="62">
        <v>973526</v>
      </c>
      <c r="H29" s="63"/>
      <c r="I29" s="64">
        <v>317.5</v>
      </c>
      <c r="J29" s="65">
        <v>1730</v>
      </c>
      <c r="K29" s="65"/>
      <c r="L29" s="65"/>
      <c r="M29" s="59">
        <v>223772.5</v>
      </c>
      <c r="N29" s="1529">
        <v>225820</v>
      </c>
    </row>
    <row r="30" spans="1:18" ht="15.95" customHeight="1">
      <c r="A30" s="930">
        <v>2005</v>
      </c>
      <c r="B30" s="61">
        <v>4.4000000000000004</v>
      </c>
      <c r="C30" s="61">
        <v>19.2</v>
      </c>
      <c r="D30" s="61"/>
      <c r="E30" s="61"/>
      <c r="F30" s="54">
        <v>1021943</v>
      </c>
      <c r="G30" s="54">
        <v>1021966.6</v>
      </c>
      <c r="H30" s="65"/>
      <c r="I30" s="65">
        <v>7319.9</v>
      </c>
      <c r="J30" s="65">
        <v>932.8</v>
      </c>
      <c r="K30" s="65"/>
      <c r="L30" s="65"/>
      <c r="M30" s="59">
        <v>254683.1</v>
      </c>
      <c r="N30" s="1529">
        <v>262935.8</v>
      </c>
    </row>
    <row r="31" spans="1:18" ht="15.95" customHeight="1">
      <c r="A31" s="928">
        <v>2006</v>
      </c>
      <c r="B31" s="57">
        <v>5</v>
      </c>
      <c r="C31" s="57">
        <v>1</v>
      </c>
      <c r="D31" s="57"/>
      <c r="E31" s="57"/>
      <c r="F31" s="67">
        <v>1367948</v>
      </c>
      <c r="G31" s="67">
        <v>1367954</v>
      </c>
      <c r="H31" s="64"/>
      <c r="I31" s="64">
        <v>1593</v>
      </c>
      <c r="J31" s="64">
        <v>72</v>
      </c>
      <c r="K31" s="64"/>
      <c r="L31" s="64"/>
      <c r="M31" s="59">
        <v>468588.4</v>
      </c>
      <c r="N31" s="1529">
        <v>470253.4</v>
      </c>
    </row>
    <row r="32" spans="1:18" ht="15.95" customHeight="1">
      <c r="A32" s="928">
        <v>2007</v>
      </c>
      <c r="B32" s="65">
        <v>0</v>
      </c>
      <c r="C32" s="67">
        <v>37</v>
      </c>
      <c r="D32" s="67"/>
      <c r="E32" s="67"/>
      <c r="F32" s="67">
        <v>2614983</v>
      </c>
      <c r="G32" s="67">
        <v>2615020</v>
      </c>
      <c r="H32" s="68"/>
      <c r="I32" s="64">
        <v>0</v>
      </c>
      <c r="J32" s="64">
        <v>1136.5</v>
      </c>
      <c r="K32" s="64"/>
      <c r="L32" s="64"/>
      <c r="M32" s="59">
        <v>1074883.8999999999</v>
      </c>
      <c r="N32" s="1529">
        <v>1076020.3999999999</v>
      </c>
    </row>
    <row r="33" spans="1:27" ht="15.95" customHeight="1">
      <c r="A33" s="928">
        <v>2008</v>
      </c>
      <c r="B33" s="65">
        <v>0</v>
      </c>
      <c r="C33" s="67">
        <v>138</v>
      </c>
      <c r="D33" s="67"/>
      <c r="E33" s="67"/>
      <c r="F33" s="67">
        <v>3535493</v>
      </c>
      <c r="G33" s="67">
        <v>3535631</v>
      </c>
      <c r="H33" s="68"/>
      <c r="I33" s="64">
        <v>1</v>
      </c>
      <c r="J33" s="64">
        <v>3528.9</v>
      </c>
      <c r="K33" s="64"/>
      <c r="L33" s="64"/>
      <c r="M33" s="59">
        <v>1675613.8</v>
      </c>
      <c r="N33" s="1529">
        <v>1679143.7</v>
      </c>
    </row>
    <row r="34" spans="1:27" ht="15.95" customHeight="1">
      <c r="A34" s="928">
        <v>2009</v>
      </c>
      <c r="B34" s="65">
        <v>0</v>
      </c>
      <c r="C34" s="67">
        <v>15</v>
      </c>
      <c r="D34" s="67">
        <v>1043</v>
      </c>
      <c r="E34" s="67">
        <v>1</v>
      </c>
      <c r="F34" s="67">
        <v>1738306</v>
      </c>
      <c r="G34" s="67">
        <v>1739365</v>
      </c>
      <c r="H34" s="68"/>
      <c r="I34" s="64">
        <v>0</v>
      </c>
      <c r="J34" s="64">
        <v>412.8</v>
      </c>
      <c r="K34" s="64">
        <v>1372.2577372399999</v>
      </c>
      <c r="L34" s="64">
        <v>0.11953</v>
      </c>
      <c r="M34" s="59">
        <v>683932.11096368008</v>
      </c>
      <c r="N34" s="1529">
        <v>685717.28823092009</v>
      </c>
    </row>
    <row r="35" spans="1:27" ht="15.95" customHeight="1">
      <c r="A35" s="928">
        <v>2010</v>
      </c>
      <c r="B35" s="67">
        <v>5</v>
      </c>
      <c r="C35" s="64">
        <v>0</v>
      </c>
      <c r="D35" s="67">
        <v>1182</v>
      </c>
      <c r="E35" s="67">
        <v>2</v>
      </c>
      <c r="F35" s="67">
        <v>1924125</v>
      </c>
      <c r="G35" s="67">
        <v>1925314</v>
      </c>
      <c r="H35" s="68"/>
      <c r="I35" s="64">
        <v>14.14</v>
      </c>
      <c r="J35" s="64">
        <v>0</v>
      </c>
      <c r="K35" s="64">
        <v>702.52529439099999</v>
      </c>
      <c r="L35" s="1285">
        <v>0</v>
      </c>
      <c r="M35" s="59">
        <v>799194.3</v>
      </c>
      <c r="N35" s="1529">
        <v>799910.95</v>
      </c>
    </row>
    <row r="36" spans="1:27" ht="15.95" customHeight="1">
      <c r="A36" s="928">
        <v>2011</v>
      </c>
      <c r="B36" s="65">
        <v>0</v>
      </c>
      <c r="C36" s="67">
        <v>33</v>
      </c>
      <c r="D36" s="67">
        <v>253</v>
      </c>
      <c r="E36" s="1285">
        <v>0</v>
      </c>
      <c r="F36" s="67">
        <v>1235181</v>
      </c>
      <c r="G36" s="67">
        <v>1235467</v>
      </c>
      <c r="H36" s="68"/>
      <c r="I36" s="64">
        <v>0</v>
      </c>
      <c r="J36" s="64">
        <v>17.12</v>
      </c>
      <c r="K36" s="64">
        <v>154.66999999999999</v>
      </c>
      <c r="L36" s="1285">
        <v>0</v>
      </c>
      <c r="M36" s="59">
        <v>638753.91</v>
      </c>
      <c r="N36" s="1529">
        <v>638925.69999999995</v>
      </c>
    </row>
    <row r="37" spans="1:27" ht="15.95" customHeight="1">
      <c r="A37" s="928">
        <v>2012</v>
      </c>
      <c r="B37" s="67">
        <v>44</v>
      </c>
      <c r="C37" s="64">
        <v>0</v>
      </c>
      <c r="D37" s="67">
        <v>196</v>
      </c>
      <c r="E37" s="67">
        <v>2</v>
      </c>
      <c r="F37" s="67">
        <v>1146932</v>
      </c>
      <c r="G37" s="67">
        <v>1147174</v>
      </c>
      <c r="H37" s="68"/>
      <c r="I37" s="64">
        <v>7.1928884999999996</v>
      </c>
      <c r="J37" s="64">
        <v>0</v>
      </c>
      <c r="K37" s="64">
        <v>4.6446890099999996</v>
      </c>
      <c r="L37" s="64">
        <v>1.0464100000000001</v>
      </c>
      <c r="M37" s="59">
        <v>808420.61549929995</v>
      </c>
      <c r="N37" s="1529">
        <v>808991.41993149987</v>
      </c>
    </row>
    <row r="38" spans="1:27" ht="15.95" customHeight="1">
      <c r="A38" s="928">
        <v>2013</v>
      </c>
      <c r="B38" s="67">
        <v>1155</v>
      </c>
      <c r="C38" s="64">
        <v>0</v>
      </c>
      <c r="D38" s="67">
        <v>924</v>
      </c>
      <c r="E38" s="67">
        <v>82</v>
      </c>
      <c r="F38" s="67">
        <v>3222478</v>
      </c>
      <c r="G38" s="67">
        <v>3224639</v>
      </c>
      <c r="H38" s="68"/>
      <c r="I38" s="64">
        <v>292.33999999999997</v>
      </c>
      <c r="J38" s="64">
        <v>0</v>
      </c>
      <c r="K38" s="64">
        <v>61.14</v>
      </c>
      <c r="L38" s="64">
        <v>23.06</v>
      </c>
      <c r="M38" s="59">
        <v>2350499.1599999997</v>
      </c>
      <c r="N38" s="1529">
        <v>2350875.6999999997</v>
      </c>
    </row>
    <row r="39" spans="1:27" ht="15.95" customHeight="1" thickBot="1">
      <c r="A39" s="1417" t="s">
        <v>1189</v>
      </c>
      <c r="B39" s="69">
        <v>200</v>
      </c>
      <c r="C39" s="71">
        <v>0</v>
      </c>
      <c r="D39" s="69">
        <v>0</v>
      </c>
      <c r="E39" s="69">
        <v>0</v>
      </c>
      <c r="F39" s="69">
        <v>1211069</v>
      </c>
      <c r="G39" s="69">
        <v>1211269</v>
      </c>
      <c r="H39" s="70"/>
      <c r="I39" s="71">
        <v>306.99</v>
      </c>
      <c r="J39" s="71">
        <v>0</v>
      </c>
      <c r="K39" s="71">
        <v>0</v>
      </c>
      <c r="L39" s="71">
        <v>0</v>
      </c>
      <c r="M39" s="551">
        <v>1334476.1399999999</v>
      </c>
      <c r="N39" s="1530">
        <v>1334783.1299999999</v>
      </c>
    </row>
    <row r="40" spans="1:27" s="302" customFormat="1" ht="15.95" customHeight="1">
      <c r="A40" s="914" t="s">
        <v>287</v>
      </c>
      <c r="B40" s="408"/>
      <c r="C40" s="408"/>
      <c r="D40" s="408"/>
      <c r="E40" s="408"/>
      <c r="F40" s="408"/>
      <c r="G40" s="408"/>
      <c r="H40" s="409"/>
      <c r="I40" s="410"/>
      <c r="J40" s="410"/>
      <c r="K40" s="410"/>
      <c r="L40" s="410"/>
      <c r="M40" s="410"/>
      <c r="N40" s="410"/>
      <c r="O40" s="505"/>
      <c r="P40" s="505"/>
      <c r="Q40" s="505"/>
      <c r="R40" s="505"/>
      <c r="S40" s="505"/>
      <c r="T40" s="505"/>
      <c r="U40" s="505"/>
      <c r="V40" s="505"/>
      <c r="W40" s="505"/>
      <c r="X40" s="505"/>
      <c r="Y40" s="505"/>
      <c r="Z40" s="505"/>
      <c r="AA40" s="505"/>
    </row>
    <row r="41" spans="1:27" s="302" customFormat="1" ht="15.95" customHeight="1">
      <c r="A41" s="914" t="s">
        <v>288</v>
      </c>
      <c r="O41" s="505"/>
      <c r="P41" s="505"/>
      <c r="Q41" s="505"/>
      <c r="R41" s="505"/>
      <c r="S41" s="505"/>
      <c r="T41" s="505"/>
      <c r="U41" s="505"/>
      <c r="V41" s="505"/>
      <c r="W41" s="505"/>
      <c r="X41" s="505"/>
      <c r="Y41" s="505"/>
      <c r="Z41" s="505"/>
      <c r="AA41" s="505"/>
    </row>
    <row r="42" spans="1:27" s="302" customFormat="1" ht="15.95" customHeight="1">
      <c r="A42" s="931" t="s">
        <v>1284</v>
      </c>
      <c r="O42" s="505"/>
      <c r="P42" s="505"/>
      <c r="Q42" s="505"/>
      <c r="R42" s="505"/>
      <c r="S42" s="505"/>
      <c r="T42" s="505"/>
      <c r="U42" s="505"/>
      <c r="V42" s="505"/>
      <c r="W42" s="505"/>
      <c r="X42" s="505"/>
      <c r="Y42" s="505"/>
      <c r="Z42" s="505"/>
      <c r="AA42" s="505"/>
    </row>
    <row r="43" spans="1:27" s="302" customFormat="1" ht="15.95" customHeight="1">
      <c r="A43" s="914" t="s">
        <v>289</v>
      </c>
      <c r="B43" s="411"/>
      <c r="C43" s="411"/>
      <c r="D43" s="411"/>
      <c r="E43" s="411"/>
      <c r="F43" s="411"/>
      <c r="O43" s="505"/>
      <c r="P43" s="505"/>
      <c r="Q43" s="505"/>
      <c r="R43" s="505"/>
      <c r="S43" s="505"/>
      <c r="T43" s="505"/>
      <c r="U43" s="505"/>
      <c r="V43" s="505"/>
      <c r="W43" s="505"/>
      <c r="X43" s="505"/>
      <c r="Y43" s="505"/>
      <c r="Z43" s="505"/>
      <c r="AA43" s="505"/>
    </row>
    <row r="44" spans="1:27" s="302" customFormat="1" ht="12.75">
      <c r="A44" s="677" t="s">
        <v>875</v>
      </c>
      <c r="M44" s="412"/>
      <c r="O44" s="505"/>
      <c r="P44" s="505"/>
      <c r="Q44" s="505"/>
      <c r="R44" s="505"/>
      <c r="S44" s="505"/>
      <c r="T44" s="505"/>
      <c r="U44" s="505"/>
      <c r="V44" s="505"/>
      <c r="W44" s="505"/>
      <c r="X44" s="505"/>
      <c r="Y44" s="505"/>
      <c r="Z44" s="505"/>
      <c r="AA44" s="505"/>
    </row>
    <row r="45" spans="1:27">
      <c r="O45" s="505"/>
      <c r="P45" s="505"/>
      <c r="Q45" s="505"/>
      <c r="R45" s="505"/>
      <c r="S45" s="505"/>
      <c r="T45" s="505"/>
      <c r="U45" s="505"/>
      <c r="V45" s="505"/>
      <c r="W45" s="505"/>
      <c r="X45" s="505"/>
      <c r="Y45" s="505"/>
      <c r="Z45" s="505"/>
      <c r="AA45" s="505"/>
    </row>
    <row r="46" spans="1:27">
      <c r="O46" s="505"/>
      <c r="P46" s="505"/>
      <c r="Q46" s="505"/>
      <c r="R46" s="505"/>
      <c r="S46" s="505"/>
      <c r="T46" s="505"/>
      <c r="U46" s="505"/>
      <c r="V46" s="505"/>
      <c r="W46" s="505"/>
      <c r="X46" s="505"/>
      <c r="Y46" s="505"/>
      <c r="Z46" s="505"/>
      <c r="AA46" s="505"/>
    </row>
    <row r="47" spans="1:27">
      <c r="B47" s="1418"/>
      <c r="C47" s="1418"/>
      <c r="D47" s="1418"/>
      <c r="E47" s="1418"/>
      <c r="F47" s="1418"/>
      <c r="G47" s="1418"/>
      <c r="I47" s="60"/>
      <c r="J47" s="60"/>
      <c r="K47" s="60"/>
      <c r="L47" s="60"/>
      <c r="M47" s="60"/>
      <c r="N47" s="60"/>
      <c r="O47" s="505"/>
      <c r="P47" s="505"/>
      <c r="Q47" s="505"/>
      <c r="R47" s="505"/>
      <c r="S47" s="505"/>
      <c r="T47" s="505"/>
      <c r="U47" s="505"/>
      <c r="V47" s="505"/>
      <c r="W47" s="505"/>
      <c r="X47" s="505"/>
      <c r="Y47" s="505"/>
      <c r="Z47" s="505"/>
      <c r="AA47" s="505"/>
    </row>
    <row r="48" spans="1:27">
      <c r="B48" s="1418"/>
      <c r="C48" s="1418"/>
      <c r="D48" s="1418"/>
      <c r="E48" s="1418"/>
      <c r="F48" s="1418"/>
      <c r="G48" s="1418"/>
      <c r="I48" s="60"/>
      <c r="J48" s="60"/>
      <c r="K48" s="60"/>
      <c r="L48" s="60"/>
      <c r="M48" s="60"/>
      <c r="N48" s="60"/>
      <c r="O48" s="505"/>
      <c r="P48" s="505"/>
      <c r="Q48" s="505"/>
      <c r="R48" s="505"/>
      <c r="S48" s="505"/>
      <c r="T48" s="505"/>
      <c r="U48" s="505"/>
      <c r="V48" s="505"/>
      <c r="W48" s="505"/>
      <c r="X48" s="505"/>
      <c r="Y48" s="505"/>
      <c r="Z48" s="505"/>
      <c r="AA48" s="505"/>
    </row>
    <row r="49" spans="2:18">
      <c r="B49" s="1418"/>
      <c r="C49" s="1418"/>
      <c r="D49" s="1418"/>
      <c r="E49" s="1418"/>
      <c r="F49" s="1418"/>
      <c r="G49" s="1418"/>
      <c r="I49" s="60"/>
      <c r="J49" s="60"/>
      <c r="K49" s="60"/>
      <c r="L49" s="60"/>
      <c r="M49" s="60"/>
      <c r="N49" s="60"/>
    </row>
    <row r="50" spans="2:18">
      <c r="B50" s="1418"/>
      <c r="C50" s="1418"/>
      <c r="D50" s="1418"/>
      <c r="E50" s="1418"/>
      <c r="F50" s="1418"/>
      <c r="G50" s="1418"/>
      <c r="I50" s="60"/>
      <c r="J50" s="60"/>
      <c r="K50" s="60"/>
      <c r="L50" s="60"/>
      <c r="M50" s="60"/>
      <c r="N50" s="60"/>
    </row>
    <row r="51" spans="2:18">
      <c r="B51" s="1418"/>
      <c r="C51" s="1418"/>
      <c r="D51" s="1418"/>
      <c r="E51" s="1418"/>
      <c r="F51" s="1418"/>
      <c r="G51" s="1418"/>
      <c r="I51" s="60"/>
      <c r="J51" s="60"/>
      <c r="K51" s="60"/>
      <c r="L51" s="60"/>
      <c r="M51" s="60"/>
      <c r="N51" s="60"/>
    </row>
    <row r="61" spans="2:18">
      <c r="P61" s="503"/>
      <c r="Q61" s="504"/>
      <c r="R61" s="504"/>
    </row>
    <row r="62" spans="2:18">
      <c r="Q62" s="504"/>
      <c r="R62" s="504"/>
    </row>
    <row r="63" spans="2:18">
      <c r="P63" s="503"/>
      <c r="Q63" s="504"/>
      <c r="R63" s="504"/>
    </row>
  </sheetData>
  <mergeCells count="12">
    <mergeCell ref="N4:N5"/>
    <mergeCell ref="B3:G3"/>
    <mergeCell ref="I3:N3"/>
    <mergeCell ref="C4:C5"/>
    <mergeCell ref="D4:D5"/>
    <mergeCell ref="E4:E5"/>
    <mergeCell ref="F4:F5"/>
    <mergeCell ref="G4:G5"/>
    <mergeCell ref="J4:J5"/>
    <mergeCell ref="K4:K5"/>
    <mergeCell ref="L4:L5"/>
    <mergeCell ref="M4:M5"/>
  </mergeCells>
  <hyperlinks>
    <hyperlink ref="A1" location="Menu!A1" display="Return to Menu"/>
  </hyperlinks>
  <pageMargins left="0.62" right="0.25" top="0.75" bottom="0.75" header="0.53" footer="0"/>
  <pageSetup paperSize="9" scale="68" orientation="landscape" r:id="rId1"/>
  <headerFooter alignWithMargins="0"/>
  <rowBreaks count="1" manualBreakCount="1">
    <brk id="48" max="16383" man="1"/>
  </rowBreaks>
  <colBreaks count="1" manualBreakCount="1">
    <brk id="14" max="1048575" man="1"/>
  </colBreaks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pageSetUpPr fitToPage="1"/>
  </sheetPr>
  <dimension ref="A1:N46"/>
  <sheetViews>
    <sheetView view="pageBreakPreview" zoomScaleNormal="75" zoomScaleSheetLayoutView="100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/>
    </sheetView>
  </sheetViews>
  <sheetFormatPr defaultRowHeight="15.75"/>
  <cols>
    <col min="1" max="1" width="18.42578125" style="681" customWidth="1"/>
    <col min="2" max="2" width="13" style="45" customWidth="1"/>
    <col min="3" max="3" width="11.140625" style="45" bestFit="1" customWidth="1"/>
    <col min="4" max="8" width="10.85546875" style="45" bestFit="1" customWidth="1"/>
    <col min="9" max="9" width="11" style="45" bestFit="1" customWidth="1"/>
    <col min="10" max="10" width="12.7109375" style="45" bestFit="1" customWidth="1"/>
    <col min="11" max="11" width="11.85546875" style="45" bestFit="1" customWidth="1"/>
    <col min="12" max="12" width="12.140625" style="45" bestFit="1" customWidth="1"/>
    <col min="13" max="13" width="12" style="45" bestFit="1" customWidth="1"/>
    <col min="14" max="32" width="10.7109375" style="45" bestFit="1" customWidth="1"/>
    <col min="33" max="33" width="11" style="45" customWidth="1"/>
    <col min="34" max="97" width="10.7109375" style="45" bestFit="1" customWidth="1"/>
    <col min="98" max="16384" width="9.140625" style="45"/>
  </cols>
  <sheetData>
    <row r="1" spans="1:13" ht="26.25">
      <c r="A1" s="1867" t="s">
        <v>1425</v>
      </c>
      <c r="B1" s="2017"/>
    </row>
    <row r="2" spans="1:13" s="306" customFormat="1" ht="18" customHeight="1">
      <c r="A2" s="932" t="s">
        <v>840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</row>
    <row r="3" spans="1:13" ht="15.95" customHeight="1" thickBot="1">
      <c r="A3" s="933" t="s">
        <v>290</v>
      </c>
      <c r="B3" s="301" t="s">
        <v>291</v>
      </c>
      <c r="C3" s="301" t="s">
        <v>292</v>
      </c>
      <c r="D3" s="301" t="s">
        <v>1</v>
      </c>
      <c r="E3" s="301" t="s">
        <v>293</v>
      </c>
      <c r="F3" s="301" t="s">
        <v>294</v>
      </c>
      <c r="G3" s="301" t="s">
        <v>2</v>
      </c>
      <c r="H3" s="301" t="s">
        <v>295</v>
      </c>
      <c r="I3" s="301" t="s">
        <v>296</v>
      </c>
      <c r="J3" s="301" t="s">
        <v>3</v>
      </c>
      <c r="K3" s="301" t="s">
        <v>297</v>
      </c>
      <c r="L3" s="301" t="s">
        <v>298</v>
      </c>
      <c r="M3" s="1531" t="s">
        <v>4</v>
      </c>
    </row>
    <row r="4" spans="1:13" ht="15.95" customHeight="1">
      <c r="A4" s="934">
        <v>1985</v>
      </c>
      <c r="B4" s="552">
        <v>111.3</v>
      </c>
      <c r="C4" s="552">
        <v>112.2</v>
      </c>
      <c r="D4" s="552">
        <v>113.4</v>
      </c>
      <c r="E4" s="552">
        <v>115.6</v>
      </c>
      <c r="F4" s="552">
        <v>116.5</v>
      </c>
      <c r="G4" s="552">
        <v>116.3</v>
      </c>
      <c r="H4" s="552">
        <v>117.2</v>
      </c>
      <c r="I4" s="552">
        <v>117</v>
      </c>
      <c r="J4" s="552">
        <v>116.9</v>
      </c>
      <c r="K4" s="552">
        <v>119.1</v>
      </c>
      <c r="L4" s="552">
        <v>124.6</v>
      </c>
      <c r="M4" s="1532">
        <v>127.3</v>
      </c>
    </row>
    <row r="5" spans="1:13" ht="15.95" customHeight="1">
      <c r="A5" s="934">
        <v>1986</v>
      </c>
      <c r="B5" s="552">
        <v>134.6</v>
      </c>
      <c r="C5" s="552">
        <v>139.69999999999999</v>
      </c>
      <c r="D5" s="552">
        <v>140.80000000000001</v>
      </c>
      <c r="E5" s="552">
        <v>146.19999999999999</v>
      </c>
      <c r="F5" s="552">
        <v>144.19999999999999</v>
      </c>
      <c r="G5" s="552">
        <v>147.4</v>
      </c>
      <c r="H5" s="552">
        <v>150.9</v>
      </c>
      <c r="I5" s="552">
        <v>151</v>
      </c>
      <c r="J5" s="552">
        <v>155</v>
      </c>
      <c r="K5" s="552">
        <v>160.9</v>
      </c>
      <c r="L5" s="552">
        <v>163.30000000000001</v>
      </c>
      <c r="M5" s="1532">
        <v>163.80000000000001</v>
      </c>
    </row>
    <row r="6" spans="1:13" ht="15.95" customHeight="1">
      <c r="A6" s="934">
        <v>1987</v>
      </c>
      <c r="B6" s="552">
        <v>166.9</v>
      </c>
      <c r="C6" s="552">
        <v>166.2</v>
      </c>
      <c r="D6" s="552">
        <v>161.69999999999999</v>
      </c>
      <c r="E6" s="552">
        <v>157.5</v>
      </c>
      <c r="F6" s="552">
        <v>154.19999999999999</v>
      </c>
      <c r="G6" s="552">
        <v>196.1</v>
      </c>
      <c r="H6" s="552">
        <v>193.4</v>
      </c>
      <c r="I6" s="552">
        <v>193</v>
      </c>
      <c r="J6" s="552">
        <v>194.9</v>
      </c>
      <c r="K6" s="552">
        <v>154.80000000000001</v>
      </c>
      <c r="L6" s="552">
        <v>193.4</v>
      </c>
      <c r="M6" s="1532">
        <v>190.9</v>
      </c>
    </row>
    <row r="7" spans="1:13" ht="15.95" customHeight="1">
      <c r="A7" s="934">
        <v>1988</v>
      </c>
      <c r="B7" s="552">
        <v>190.8</v>
      </c>
      <c r="C7" s="552">
        <v>191.4</v>
      </c>
      <c r="D7" s="552">
        <v>195.5</v>
      </c>
      <c r="E7" s="552">
        <v>200.1</v>
      </c>
      <c r="F7" s="552">
        <v>199.2</v>
      </c>
      <c r="G7" s="552">
        <v>206</v>
      </c>
      <c r="H7" s="552">
        <v>211.5</v>
      </c>
      <c r="I7" s="552">
        <v>217.6</v>
      </c>
      <c r="J7" s="552">
        <v>224.1</v>
      </c>
      <c r="K7" s="552">
        <v>228.5</v>
      </c>
      <c r="L7" s="552">
        <v>231.4</v>
      </c>
      <c r="M7" s="1532">
        <v>233.6</v>
      </c>
    </row>
    <row r="8" spans="1:13" ht="15.95" customHeight="1">
      <c r="A8" s="934">
        <v>1989</v>
      </c>
      <c r="B8" s="552">
        <v>239.7251</v>
      </c>
      <c r="C8" s="552">
        <v>251</v>
      </c>
      <c r="D8" s="552">
        <v>256.89999999999998</v>
      </c>
      <c r="E8" s="552">
        <v>257.5</v>
      </c>
      <c r="F8" s="552">
        <v>257.10000000000002</v>
      </c>
      <c r="G8" s="552">
        <v>259.2</v>
      </c>
      <c r="H8" s="552">
        <v>269.2</v>
      </c>
      <c r="I8" s="552">
        <v>281</v>
      </c>
      <c r="J8" s="552">
        <v>279.89999999999998</v>
      </c>
      <c r="K8" s="552">
        <v>298.39999999999998</v>
      </c>
      <c r="L8" s="552">
        <v>311.2</v>
      </c>
      <c r="M8" s="1532">
        <v>325.3</v>
      </c>
    </row>
    <row r="9" spans="1:13" ht="15.95" customHeight="1">
      <c r="A9" s="934">
        <v>1990</v>
      </c>
      <c r="B9" s="552">
        <v>343</v>
      </c>
      <c r="C9" s="552">
        <v>349.3</v>
      </c>
      <c r="D9" s="552">
        <v>356</v>
      </c>
      <c r="E9" s="552">
        <v>362</v>
      </c>
      <c r="F9" s="552">
        <v>382.3</v>
      </c>
      <c r="G9" s="552">
        <v>417.4</v>
      </c>
      <c r="H9" s="552">
        <v>445.4</v>
      </c>
      <c r="I9" s="552">
        <v>463.6</v>
      </c>
      <c r="J9" s="552">
        <v>468.2</v>
      </c>
      <c r="K9" s="552">
        <v>480.3</v>
      </c>
      <c r="L9" s="552">
        <v>502.6</v>
      </c>
      <c r="M9" s="1532">
        <v>513.79999999999995</v>
      </c>
    </row>
    <row r="10" spans="1:13" ht="15.95" customHeight="1">
      <c r="A10" s="934">
        <v>1991</v>
      </c>
      <c r="B10" s="552">
        <v>528.70000000000005</v>
      </c>
      <c r="C10" s="552">
        <v>557</v>
      </c>
      <c r="D10" s="552">
        <v>601</v>
      </c>
      <c r="E10" s="552">
        <v>625</v>
      </c>
      <c r="F10" s="552">
        <v>649</v>
      </c>
      <c r="G10" s="552">
        <v>651.79999999999995</v>
      </c>
      <c r="H10" s="552">
        <v>688</v>
      </c>
      <c r="I10" s="552">
        <v>712.1</v>
      </c>
      <c r="J10" s="552">
        <v>737.3</v>
      </c>
      <c r="K10" s="552">
        <v>757.5</v>
      </c>
      <c r="L10" s="552">
        <v>769</v>
      </c>
      <c r="M10" s="1532">
        <v>783</v>
      </c>
    </row>
    <row r="11" spans="1:13" ht="15.95" customHeight="1">
      <c r="A11" s="934">
        <v>1992</v>
      </c>
      <c r="B11" s="552">
        <v>794</v>
      </c>
      <c r="C11" s="552">
        <v>810.7</v>
      </c>
      <c r="D11" s="552">
        <v>839.1</v>
      </c>
      <c r="E11" s="552">
        <v>844</v>
      </c>
      <c r="F11" s="552">
        <v>860.5</v>
      </c>
      <c r="G11" s="552">
        <v>870.8</v>
      </c>
      <c r="H11" s="552">
        <v>879.7</v>
      </c>
      <c r="I11" s="552">
        <v>969.3</v>
      </c>
      <c r="J11" s="552">
        <v>1022</v>
      </c>
      <c r="K11" s="552">
        <v>1076.5</v>
      </c>
      <c r="L11" s="552">
        <v>1098</v>
      </c>
      <c r="M11" s="1532">
        <v>1107.5999999999999</v>
      </c>
    </row>
    <row r="12" spans="1:13" ht="15.95" customHeight="1">
      <c r="A12" s="934">
        <v>1993</v>
      </c>
      <c r="B12" s="552">
        <v>1113.4000000000001</v>
      </c>
      <c r="C12" s="552">
        <v>1119.9000000000001</v>
      </c>
      <c r="D12" s="552">
        <v>1130.5</v>
      </c>
      <c r="E12" s="552">
        <v>1147.3</v>
      </c>
      <c r="F12" s="552">
        <v>1186.9000000000001</v>
      </c>
      <c r="G12" s="552">
        <v>1187.5</v>
      </c>
      <c r="H12" s="552">
        <v>1180.8</v>
      </c>
      <c r="I12" s="552">
        <v>1195.5</v>
      </c>
      <c r="J12" s="552">
        <v>1217.3</v>
      </c>
      <c r="K12" s="552">
        <v>1310.9</v>
      </c>
      <c r="L12" s="552">
        <v>1414.5</v>
      </c>
      <c r="M12" s="1532">
        <v>1543.8</v>
      </c>
    </row>
    <row r="13" spans="1:13" ht="15.95" customHeight="1">
      <c r="A13" s="934">
        <v>1994</v>
      </c>
      <c r="B13" s="552">
        <v>1666.3</v>
      </c>
      <c r="C13" s="552">
        <v>1715.3</v>
      </c>
      <c r="D13" s="552">
        <v>1792.8</v>
      </c>
      <c r="E13" s="552">
        <v>1845.6</v>
      </c>
      <c r="F13" s="552">
        <v>1875.5</v>
      </c>
      <c r="G13" s="552">
        <v>1919.1</v>
      </c>
      <c r="H13" s="552">
        <v>1926.3</v>
      </c>
      <c r="I13" s="552">
        <v>1914.1</v>
      </c>
      <c r="J13" s="552">
        <v>1956</v>
      </c>
      <c r="K13" s="552">
        <v>2023.4</v>
      </c>
      <c r="L13" s="552">
        <v>2119.3000000000002</v>
      </c>
      <c r="M13" s="1532">
        <v>2205</v>
      </c>
    </row>
    <row r="14" spans="1:13" ht="15.95" customHeight="1">
      <c r="A14" s="934">
        <v>1995</v>
      </c>
      <c r="B14" s="552">
        <v>2285.3000000000002</v>
      </c>
      <c r="C14" s="552">
        <v>2379.8000000000002</v>
      </c>
      <c r="D14" s="552">
        <v>2551.1</v>
      </c>
      <c r="E14" s="552">
        <v>2785.5</v>
      </c>
      <c r="F14" s="552">
        <v>3100.8</v>
      </c>
      <c r="G14" s="552">
        <v>3586.5</v>
      </c>
      <c r="H14" s="552">
        <v>4314.3</v>
      </c>
      <c r="I14" s="552">
        <v>4664.6000000000004</v>
      </c>
      <c r="J14" s="552">
        <v>4858.1000000000004</v>
      </c>
      <c r="K14" s="552">
        <v>5068</v>
      </c>
      <c r="L14" s="552">
        <v>5095.2</v>
      </c>
      <c r="M14" s="1532">
        <v>5092.2</v>
      </c>
    </row>
    <row r="15" spans="1:13" ht="15.95" customHeight="1">
      <c r="A15" s="934">
        <v>1996</v>
      </c>
      <c r="B15" s="552">
        <v>5135.1000000000004</v>
      </c>
      <c r="C15" s="552">
        <v>5180.3999999999996</v>
      </c>
      <c r="D15" s="552">
        <v>5266.2</v>
      </c>
      <c r="E15" s="552">
        <v>5412.4</v>
      </c>
      <c r="F15" s="552">
        <v>5704.1</v>
      </c>
      <c r="G15" s="552">
        <v>5798.7</v>
      </c>
      <c r="H15" s="552">
        <v>5919.4</v>
      </c>
      <c r="I15" s="552">
        <v>6141</v>
      </c>
      <c r="J15" s="552">
        <v>6501.9</v>
      </c>
      <c r="K15" s="552">
        <v>6634.8</v>
      </c>
      <c r="L15" s="552">
        <v>6775.6</v>
      </c>
      <c r="M15" s="1532">
        <v>6992.1</v>
      </c>
    </row>
    <row r="16" spans="1:13" ht="15.95" customHeight="1">
      <c r="A16" s="934">
        <v>1997</v>
      </c>
      <c r="B16" s="552">
        <v>7268.3</v>
      </c>
      <c r="C16" s="552">
        <v>7699.3</v>
      </c>
      <c r="D16" s="552">
        <v>8561.4</v>
      </c>
      <c r="E16" s="552">
        <v>8729.7999999999993</v>
      </c>
      <c r="F16" s="552">
        <v>8592.2999999999993</v>
      </c>
      <c r="G16" s="552">
        <v>8459.2999999999993</v>
      </c>
      <c r="H16" s="552">
        <v>8148.8</v>
      </c>
      <c r="I16" s="552">
        <v>7682</v>
      </c>
      <c r="J16" s="552">
        <v>7130.8</v>
      </c>
      <c r="K16" s="552">
        <v>6554.8</v>
      </c>
      <c r="L16" s="552">
        <v>6395.8</v>
      </c>
      <c r="M16" s="1532">
        <v>6440.5</v>
      </c>
    </row>
    <row r="17" spans="1:13" ht="15.95" customHeight="1">
      <c r="A17" s="934">
        <v>1998</v>
      </c>
      <c r="B17" s="552">
        <v>6435.6</v>
      </c>
      <c r="C17" s="552">
        <v>6426.2</v>
      </c>
      <c r="D17" s="552">
        <v>6298.5</v>
      </c>
      <c r="E17" s="552">
        <v>6113.9</v>
      </c>
      <c r="F17" s="552">
        <v>6033.9</v>
      </c>
      <c r="G17" s="552">
        <v>5892.1</v>
      </c>
      <c r="H17" s="552">
        <v>5817</v>
      </c>
      <c r="I17" s="552">
        <v>5795.7</v>
      </c>
      <c r="J17" s="552">
        <v>5697.7</v>
      </c>
      <c r="K17" s="552">
        <v>5671</v>
      </c>
      <c r="L17" s="552">
        <v>5688.2</v>
      </c>
      <c r="M17" s="1532">
        <v>5672.7</v>
      </c>
    </row>
    <row r="18" spans="1:13" ht="15.95" customHeight="1">
      <c r="A18" s="934">
        <v>1999</v>
      </c>
      <c r="B18" s="552">
        <v>5494.8</v>
      </c>
      <c r="C18" s="552">
        <v>5376.5</v>
      </c>
      <c r="D18" s="552">
        <v>5456.2</v>
      </c>
      <c r="E18" s="552">
        <v>5315.7</v>
      </c>
      <c r="F18" s="552">
        <v>5315.7</v>
      </c>
      <c r="G18" s="552">
        <v>5977.9</v>
      </c>
      <c r="H18" s="552">
        <v>4964.3999999999996</v>
      </c>
      <c r="I18" s="552">
        <v>4946.2</v>
      </c>
      <c r="J18" s="552">
        <v>4890.8</v>
      </c>
      <c r="K18" s="552">
        <v>5032.5</v>
      </c>
      <c r="L18" s="552">
        <v>5133.2</v>
      </c>
      <c r="M18" s="1532">
        <v>5266.4</v>
      </c>
    </row>
    <row r="19" spans="1:13" ht="15.95" customHeight="1">
      <c r="A19" s="934">
        <v>2000</v>
      </c>
      <c r="B19" s="552">
        <v>5752.9</v>
      </c>
      <c r="C19" s="552">
        <v>5955.7</v>
      </c>
      <c r="D19" s="552">
        <v>5966.2</v>
      </c>
      <c r="E19" s="552">
        <v>5892.8</v>
      </c>
      <c r="F19" s="552">
        <v>6095.4</v>
      </c>
      <c r="G19" s="552">
        <v>6466.7</v>
      </c>
      <c r="H19" s="552">
        <v>6900.7</v>
      </c>
      <c r="I19" s="552">
        <v>7394.1</v>
      </c>
      <c r="J19" s="552">
        <v>7298.9</v>
      </c>
      <c r="K19" s="552">
        <v>7415.3</v>
      </c>
      <c r="L19" s="552">
        <v>7164.4</v>
      </c>
      <c r="M19" s="1532">
        <v>8111</v>
      </c>
    </row>
    <row r="20" spans="1:13" ht="15.95" customHeight="1">
      <c r="A20" s="934">
        <v>2001</v>
      </c>
      <c r="B20" s="552">
        <v>8794.2000000000007</v>
      </c>
      <c r="C20" s="552">
        <v>9180.5</v>
      </c>
      <c r="D20" s="552">
        <v>9159.7999999999993</v>
      </c>
      <c r="E20" s="552">
        <v>9591.6</v>
      </c>
      <c r="F20" s="552">
        <v>10153.799999999999</v>
      </c>
      <c r="G20" s="552">
        <v>10937.3</v>
      </c>
      <c r="H20" s="552">
        <v>10576.4</v>
      </c>
      <c r="I20" s="552">
        <v>10329</v>
      </c>
      <c r="J20" s="552">
        <v>10274.200000000001</v>
      </c>
      <c r="K20" s="552">
        <v>11091.4</v>
      </c>
      <c r="L20" s="552">
        <v>11169.6</v>
      </c>
      <c r="M20" s="1532">
        <v>10963.1</v>
      </c>
    </row>
    <row r="21" spans="1:13" ht="15.95" customHeight="1">
      <c r="A21" s="934">
        <v>2002</v>
      </c>
      <c r="B21" s="552">
        <v>10650</v>
      </c>
      <c r="C21" s="552">
        <v>10581.9</v>
      </c>
      <c r="D21" s="552">
        <v>11214.4</v>
      </c>
      <c r="E21" s="552">
        <v>11399.1</v>
      </c>
      <c r="F21" s="552">
        <v>11486.7</v>
      </c>
      <c r="G21" s="552">
        <v>12440.7</v>
      </c>
      <c r="H21" s="552">
        <v>12458.2</v>
      </c>
      <c r="I21" s="552">
        <v>12327.9</v>
      </c>
      <c r="J21" s="552">
        <v>11811.6</v>
      </c>
      <c r="K21" s="552">
        <v>11451.5</v>
      </c>
      <c r="L21" s="552">
        <v>11622.7</v>
      </c>
      <c r="M21" s="1532">
        <v>12137.7</v>
      </c>
    </row>
    <row r="22" spans="1:13" ht="15.95" customHeight="1">
      <c r="A22" s="934">
        <v>2003</v>
      </c>
      <c r="B22" s="552">
        <v>13298.8</v>
      </c>
      <c r="C22" s="552">
        <v>13668.8</v>
      </c>
      <c r="D22" s="552">
        <v>13531.1</v>
      </c>
      <c r="E22" s="552">
        <v>13488</v>
      </c>
      <c r="F22" s="552">
        <v>14086.3</v>
      </c>
      <c r="G22" s="552">
        <v>14565.5</v>
      </c>
      <c r="H22" s="552">
        <v>13962</v>
      </c>
      <c r="I22" s="552">
        <v>15426</v>
      </c>
      <c r="J22" s="552">
        <v>16500.5</v>
      </c>
      <c r="K22" s="552">
        <v>18743.5</v>
      </c>
      <c r="L22" s="552">
        <v>19319.3</v>
      </c>
      <c r="M22" s="1532">
        <v>20128.939999999999</v>
      </c>
    </row>
    <row r="23" spans="1:13" ht="15.95" customHeight="1">
      <c r="A23" s="934">
        <v>2004</v>
      </c>
      <c r="B23" s="552">
        <v>22712.880000000001</v>
      </c>
      <c r="C23" s="552">
        <v>24797.43</v>
      </c>
      <c r="D23" s="552">
        <v>22896.400000000001</v>
      </c>
      <c r="E23" s="552">
        <v>25793</v>
      </c>
      <c r="F23" s="552">
        <v>27730.799999999999</v>
      </c>
      <c r="G23" s="552">
        <v>28887.4</v>
      </c>
      <c r="H23" s="552">
        <v>27062.1</v>
      </c>
      <c r="I23" s="552">
        <v>23774.3</v>
      </c>
      <c r="J23" s="552">
        <v>22739.7</v>
      </c>
      <c r="K23" s="552">
        <v>23354.799999999999</v>
      </c>
      <c r="L23" s="552">
        <v>23270.5</v>
      </c>
      <c r="M23" s="1532">
        <v>23844.5</v>
      </c>
    </row>
    <row r="24" spans="1:13" ht="15.95" customHeight="1">
      <c r="A24" s="934">
        <v>2005</v>
      </c>
      <c r="B24" s="552">
        <v>23078.3</v>
      </c>
      <c r="C24" s="552">
        <v>21953.5</v>
      </c>
      <c r="D24" s="552">
        <v>20682.400000000001</v>
      </c>
      <c r="E24" s="552">
        <v>21961.7</v>
      </c>
      <c r="F24" s="552">
        <v>21482.1</v>
      </c>
      <c r="G24" s="552">
        <v>21564.799999999999</v>
      </c>
      <c r="H24" s="552">
        <v>21911</v>
      </c>
      <c r="I24" s="552">
        <v>22935.4</v>
      </c>
      <c r="J24" s="552">
        <v>24635.9</v>
      </c>
      <c r="K24" s="552">
        <v>25873.8</v>
      </c>
      <c r="L24" s="552">
        <v>24355.9</v>
      </c>
      <c r="M24" s="1532">
        <v>24085.8</v>
      </c>
    </row>
    <row r="25" spans="1:13" ht="15.95" customHeight="1">
      <c r="A25" s="934">
        <v>2006</v>
      </c>
      <c r="B25" s="552">
        <v>23679.4</v>
      </c>
      <c r="C25" s="552">
        <v>23843</v>
      </c>
      <c r="D25" s="552">
        <v>23336.6</v>
      </c>
      <c r="E25" s="552">
        <v>23301.200000000001</v>
      </c>
      <c r="F25" s="552">
        <v>24745.7</v>
      </c>
      <c r="G25" s="552">
        <v>26316.1</v>
      </c>
      <c r="H25" s="552">
        <v>27880.5</v>
      </c>
      <c r="I25" s="552" t="s">
        <v>299</v>
      </c>
      <c r="J25" s="552">
        <v>32554.6</v>
      </c>
      <c r="K25" s="552">
        <v>32643.7</v>
      </c>
      <c r="L25" s="552">
        <v>32632.5</v>
      </c>
      <c r="M25" s="1532">
        <v>33189.300000000003</v>
      </c>
    </row>
    <row r="26" spans="1:13" ht="15.95" customHeight="1">
      <c r="A26" s="934">
        <v>2007</v>
      </c>
      <c r="B26" s="552">
        <v>36784.5</v>
      </c>
      <c r="C26" s="552">
        <v>40730.699999999997</v>
      </c>
      <c r="D26" s="552">
        <v>43456.1</v>
      </c>
      <c r="E26" s="552">
        <v>47124</v>
      </c>
      <c r="F26" s="552">
        <v>49930.2</v>
      </c>
      <c r="G26" s="552">
        <v>51330.5</v>
      </c>
      <c r="H26" s="552">
        <v>53021.7</v>
      </c>
      <c r="I26" s="552">
        <v>50291.1</v>
      </c>
      <c r="J26" s="552">
        <v>50229</v>
      </c>
      <c r="K26" s="552">
        <v>50201.8</v>
      </c>
      <c r="L26" s="552">
        <v>54189.9</v>
      </c>
      <c r="M26" s="1532">
        <v>57990.2</v>
      </c>
    </row>
    <row r="27" spans="1:13" ht="15.95" customHeight="1">
      <c r="A27" s="934">
        <v>2008</v>
      </c>
      <c r="B27" s="552">
        <v>54189.919999999998</v>
      </c>
      <c r="C27" s="552">
        <v>65652.38</v>
      </c>
      <c r="D27" s="552">
        <v>63016.56</v>
      </c>
      <c r="E27" s="552">
        <v>59440.91</v>
      </c>
      <c r="F27" s="552">
        <v>58929.02</v>
      </c>
      <c r="G27" s="552">
        <v>55949</v>
      </c>
      <c r="H27" s="552">
        <v>53110.91</v>
      </c>
      <c r="I27" s="552">
        <v>47789.2</v>
      </c>
      <c r="J27" s="552">
        <v>46216.13</v>
      </c>
      <c r="K27" s="552">
        <v>36325.86</v>
      </c>
      <c r="L27" s="552">
        <v>33025.75</v>
      </c>
      <c r="M27" s="1532">
        <v>31450.78</v>
      </c>
    </row>
    <row r="28" spans="1:13" ht="15.95" customHeight="1">
      <c r="A28" s="934">
        <v>2009</v>
      </c>
      <c r="B28" s="552">
        <v>21813.759999999998</v>
      </c>
      <c r="C28" s="552">
        <v>23377.14</v>
      </c>
      <c r="D28" s="552">
        <v>19851.89</v>
      </c>
      <c r="E28" s="552">
        <v>21491.11</v>
      </c>
      <c r="F28" s="552">
        <v>29700.240000000002</v>
      </c>
      <c r="G28" s="552">
        <v>26861.55</v>
      </c>
      <c r="H28" s="552">
        <v>25286.61</v>
      </c>
      <c r="I28" s="552">
        <v>23009.1</v>
      </c>
      <c r="J28" s="552">
        <v>22065</v>
      </c>
      <c r="K28" s="552">
        <v>21804.69</v>
      </c>
      <c r="L28" s="552">
        <v>21010.29</v>
      </c>
      <c r="M28" s="1532">
        <v>20827.169999999998</v>
      </c>
    </row>
    <row r="29" spans="1:13" ht="15.95" customHeight="1">
      <c r="A29" s="934">
        <v>2010</v>
      </c>
      <c r="B29" s="552">
        <v>22594</v>
      </c>
      <c r="C29" s="552">
        <v>22985</v>
      </c>
      <c r="D29" s="552">
        <v>25966.25</v>
      </c>
      <c r="E29" s="552">
        <v>26453.200000000001</v>
      </c>
      <c r="F29" s="552">
        <v>26183.21</v>
      </c>
      <c r="G29" s="552">
        <v>25384.14</v>
      </c>
      <c r="H29" s="552">
        <v>25844.18</v>
      </c>
      <c r="I29" s="552">
        <v>24268.240000000002</v>
      </c>
      <c r="J29" s="552">
        <v>23050.59</v>
      </c>
      <c r="K29" s="552">
        <v>25042.16</v>
      </c>
      <c r="L29" s="552">
        <v>24764.65</v>
      </c>
      <c r="M29" s="1532">
        <v>24770.52</v>
      </c>
    </row>
    <row r="30" spans="1:13" ht="15.95" customHeight="1">
      <c r="A30" s="934">
        <v>2011</v>
      </c>
      <c r="B30" s="552">
        <v>26830.67</v>
      </c>
      <c r="C30" s="552">
        <v>26016.84</v>
      </c>
      <c r="D30" s="552">
        <v>24621.21</v>
      </c>
      <c r="E30" s="552">
        <v>25041.68</v>
      </c>
      <c r="F30" s="552">
        <v>25866.62</v>
      </c>
      <c r="G30" s="552">
        <v>24980.2</v>
      </c>
      <c r="H30" s="552">
        <v>23826.99</v>
      </c>
      <c r="I30" s="552">
        <v>21497.61</v>
      </c>
      <c r="J30" s="552">
        <v>20373</v>
      </c>
      <c r="K30" s="552">
        <v>20934.96</v>
      </c>
      <c r="L30" s="552">
        <v>20003.36</v>
      </c>
      <c r="M30" s="1532">
        <v>20730.63</v>
      </c>
    </row>
    <row r="31" spans="1:13" ht="15.95" customHeight="1">
      <c r="A31" s="934">
        <v>2012</v>
      </c>
      <c r="B31" s="552">
        <v>20875.830000000002</v>
      </c>
      <c r="C31" s="552">
        <v>20123.509999999998</v>
      </c>
      <c r="D31" s="552">
        <v>20652.47</v>
      </c>
      <c r="E31" s="552">
        <v>22045.66</v>
      </c>
      <c r="F31" s="552">
        <v>22066.400000000001</v>
      </c>
      <c r="G31" s="552">
        <v>21599.57</v>
      </c>
      <c r="H31" s="552">
        <v>23061.38</v>
      </c>
      <c r="I31" s="552">
        <v>23750.82</v>
      </c>
      <c r="J31" s="552">
        <v>26011.64</v>
      </c>
      <c r="K31" s="552">
        <v>26430.92</v>
      </c>
      <c r="L31" s="552">
        <v>26494.44</v>
      </c>
      <c r="M31" s="1532">
        <v>28078.81</v>
      </c>
    </row>
    <row r="32" spans="1:13" ht="15.95" customHeight="1">
      <c r="A32" s="934">
        <v>2013</v>
      </c>
      <c r="B32" s="552">
        <v>31853.19</v>
      </c>
      <c r="C32" s="552">
        <v>33075.14</v>
      </c>
      <c r="D32" s="552">
        <v>33536.25</v>
      </c>
      <c r="E32" s="552">
        <v>33440.57</v>
      </c>
      <c r="F32" s="552">
        <v>37794.75</v>
      </c>
      <c r="G32" s="552">
        <v>36164.31</v>
      </c>
      <c r="H32" s="552">
        <v>37914.33</v>
      </c>
      <c r="I32" s="552">
        <v>36248.53</v>
      </c>
      <c r="J32" s="552">
        <v>36585.08</v>
      </c>
      <c r="K32" s="552">
        <v>37622.74</v>
      </c>
      <c r="L32" s="552">
        <v>38920.85</v>
      </c>
      <c r="M32" s="1532">
        <v>41329.19</v>
      </c>
    </row>
    <row r="33" spans="1:14" ht="15.95" customHeight="1" thickBot="1">
      <c r="A33" s="935">
        <v>2014</v>
      </c>
      <c r="B33" s="553">
        <v>40571.620000000003</v>
      </c>
      <c r="C33" s="553">
        <v>39558.89</v>
      </c>
      <c r="D33" s="553">
        <v>38748.01</v>
      </c>
      <c r="E33" s="553">
        <v>38492.129999999997</v>
      </c>
      <c r="F33" s="553">
        <v>41474.400000000001</v>
      </c>
      <c r="G33" s="553">
        <v>42482.48</v>
      </c>
      <c r="H33" s="553">
        <v>42097.5</v>
      </c>
      <c r="I33" s="553">
        <v>41532.31</v>
      </c>
      <c r="J33" s="553">
        <v>41210.1</v>
      </c>
      <c r="K33" s="553">
        <v>37550.239999999998</v>
      </c>
      <c r="L33" s="553">
        <v>34543.050000000003</v>
      </c>
      <c r="M33" s="1533">
        <v>34657.15</v>
      </c>
    </row>
    <row r="34" spans="1:14" s="581" customFormat="1" ht="15.95" customHeight="1">
      <c r="A34" s="677" t="s">
        <v>287</v>
      </c>
      <c r="B34" s="303"/>
      <c r="C34" s="304"/>
      <c r="D34" s="304"/>
      <c r="E34" s="304"/>
      <c r="F34" s="304"/>
      <c r="G34" s="304"/>
      <c r="H34" s="304"/>
      <c r="I34" s="304"/>
      <c r="J34" s="304"/>
      <c r="K34" s="305"/>
      <c r="L34" s="305"/>
      <c r="M34" s="305"/>
    </row>
    <row r="35" spans="1:14" s="302" customFormat="1" ht="15.95" customHeight="1">
      <c r="A35" s="677" t="s">
        <v>1283</v>
      </c>
      <c r="B35" s="303"/>
      <c r="C35" s="304"/>
      <c r="D35" s="304"/>
      <c r="E35" s="304"/>
      <c r="F35" s="304"/>
      <c r="G35" s="304"/>
      <c r="H35" s="304"/>
      <c r="I35" s="304"/>
      <c r="J35" s="304"/>
      <c r="K35" s="305"/>
      <c r="L35" s="305"/>
      <c r="M35" s="305"/>
    </row>
    <row r="36" spans="1:14" s="302" customFormat="1" ht="15.95" customHeight="1">
      <c r="A36" s="936"/>
      <c r="B36" s="582"/>
      <c r="C36" s="582"/>
      <c r="D36" s="582"/>
      <c r="E36" s="582"/>
      <c r="F36" s="582"/>
      <c r="G36" s="582"/>
      <c r="H36" s="582"/>
      <c r="I36" s="582"/>
      <c r="J36" s="582"/>
      <c r="K36" s="582"/>
      <c r="L36" s="582"/>
      <c r="M36" s="582"/>
    </row>
    <row r="37" spans="1:14">
      <c r="B37" s="60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</row>
    <row r="38" spans="1:14">
      <c r="B38" s="1410"/>
      <c r="C38" s="1410"/>
      <c r="D38" s="1410"/>
      <c r="E38" s="1410"/>
      <c r="F38" s="1410"/>
      <c r="G38" s="1410"/>
      <c r="H38" s="1410"/>
      <c r="I38" s="1410"/>
      <c r="J38" s="1410"/>
      <c r="K38" s="1410"/>
      <c r="L38" s="1410"/>
      <c r="M38" s="1410"/>
      <c r="N38" s="60"/>
    </row>
    <row r="39" spans="1:14">
      <c r="B39" s="60"/>
      <c r="C39" s="60"/>
      <c r="D39" s="60"/>
      <c r="E39" s="60"/>
      <c r="F39" s="60"/>
      <c r="G39" s="60"/>
      <c r="H39" s="60"/>
      <c r="I39" s="60"/>
      <c r="J39" s="60"/>
      <c r="K39" s="60"/>
      <c r="L39" s="60"/>
      <c r="M39" s="60"/>
      <c r="N39" s="60"/>
    </row>
    <row r="40" spans="1:14">
      <c r="B40" s="60"/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</row>
    <row r="41" spans="1:14">
      <c r="B41" s="60"/>
      <c r="C41" s="60"/>
      <c r="D41" s="60"/>
      <c r="E41" s="60"/>
      <c r="F41" s="60"/>
      <c r="G41" s="60"/>
      <c r="H41" s="60"/>
      <c r="I41" s="60"/>
      <c r="J41" s="60"/>
      <c r="K41" s="60"/>
      <c r="L41" s="1411"/>
      <c r="M41" s="73"/>
      <c r="N41" s="60"/>
    </row>
    <row r="42" spans="1:14">
      <c r="B42" s="60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73"/>
    </row>
    <row r="43" spans="1:14">
      <c r="B43" s="60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75"/>
    </row>
    <row r="44" spans="1:14">
      <c r="B44" s="60"/>
      <c r="C44" s="60"/>
      <c r="D44" s="60"/>
      <c r="E44" s="60"/>
      <c r="F44" s="60"/>
      <c r="G44" s="60"/>
      <c r="H44" s="60"/>
      <c r="I44" s="60"/>
      <c r="J44" s="60"/>
      <c r="K44" s="60"/>
      <c r="L44" s="60"/>
      <c r="M44" s="60"/>
      <c r="N44" s="73"/>
    </row>
    <row r="45" spans="1:14">
      <c r="B45" s="60"/>
      <c r="C45" s="60"/>
      <c r="D45" s="60"/>
      <c r="E45" s="60"/>
      <c r="F45" s="60"/>
      <c r="G45" s="60"/>
      <c r="H45" s="60"/>
      <c r="I45" s="60"/>
      <c r="J45" s="60"/>
      <c r="K45" s="60"/>
      <c r="L45" s="60"/>
      <c r="M45" s="60"/>
      <c r="N45" s="60"/>
    </row>
    <row r="46" spans="1:14"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</row>
  </sheetData>
  <hyperlinks>
    <hyperlink ref="A1" location="Menu!A1" display="Return to Menu"/>
  </hyperlinks>
  <pageMargins left="0.75" right="0.31" top="0.75" bottom="1" header="0.48" footer="0.54"/>
  <pageSetup paperSize="9" scale="85" orientation="landscape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I61"/>
  <sheetViews>
    <sheetView view="pageBreakPreview" zoomScaleNormal="75" zoomScaleSheetLayoutView="100" workbookViewId="0">
      <pane ySplit="3" topLeftCell="A4" activePane="bottomLeft" state="frozen"/>
      <selection sqref="A1:H1"/>
      <selection pane="bottomLeft"/>
    </sheetView>
  </sheetViews>
  <sheetFormatPr defaultRowHeight="15.75"/>
  <cols>
    <col min="1" max="1" width="13" style="681" customWidth="1"/>
    <col min="2" max="5" width="21.7109375" style="681" customWidth="1"/>
    <col min="6" max="6" width="21.7109375" style="695" customWidth="1"/>
    <col min="7" max="7" width="18.140625" style="681" customWidth="1"/>
    <col min="8" max="8" width="16.42578125" style="681" bestFit="1" customWidth="1"/>
    <col min="9" max="9" width="11.7109375" style="681" bestFit="1" customWidth="1"/>
    <col min="10" max="16" width="9.140625" style="681"/>
    <col min="17" max="17" width="11" style="681" customWidth="1"/>
    <col min="18" max="16384" width="9.140625" style="681"/>
  </cols>
  <sheetData>
    <row r="1" spans="1:9" ht="26.25">
      <c r="A1" s="1867" t="s">
        <v>1425</v>
      </c>
      <c r="B1" s="2018"/>
    </row>
    <row r="2" spans="1:9" s="683" customFormat="1" ht="18" customHeight="1" thickBot="1">
      <c r="A2" s="673" t="s">
        <v>863</v>
      </c>
      <c r="B2" s="673"/>
      <c r="C2" s="673"/>
      <c r="D2" s="673"/>
      <c r="E2" s="673"/>
      <c r="F2" s="682"/>
    </row>
    <row r="3" spans="1:9" s="685" customFormat="1" ht="18.75" customHeight="1" thickBot="1">
      <c r="A3" s="674" t="s">
        <v>290</v>
      </c>
      <c r="B3" s="684" t="s">
        <v>300</v>
      </c>
      <c r="C3" s="684" t="s">
        <v>301</v>
      </c>
      <c r="D3" s="684" t="s">
        <v>861</v>
      </c>
      <c r="E3" s="684" t="s">
        <v>285</v>
      </c>
      <c r="F3" s="1534" t="s">
        <v>41</v>
      </c>
    </row>
    <row r="4" spans="1:9" s="685" customFormat="1" ht="15.95" customHeight="1">
      <c r="A4" s="675" t="s">
        <v>232</v>
      </c>
      <c r="B4" s="1286">
        <v>3.1</v>
      </c>
      <c r="C4" s="1286">
        <v>0</v>
      </c>
      <c r="D4" s="1286"/>
      <c r="E4" s="1286">
        <v>1.9</v>
      </c>
      <c r="F4" s="1535">
        <v>5</v>
      </c>
    </row>
    <row r="5" spans="1:9" s="685" customFormat="1" ht="15.95" customHeight="1">
      <c r="A5" s="675" t="s">
        <v>233</v>
      </c>
      <c r="B5" s="1286">
        <v>3</v>
      </c>
      <c r="C5" s="1286">
        <v>1</v>
      </c>
      <c r="D5" s="1286"/>
      <c r="E5" s="1286">
        <v>1</v>
      </c>
      <c r="F5" s="1535">
        <v>5</v>
      </c>
    </row>
    <row r="6" spans="1:9" s="685" customFormat="1" ht="15.95" customHeight="1">
      <c r="A6" s="675" t="s">
        <v>234</v>
      </c>
      <c r="B6" s="1286">
        <v>3.5</v>
      </c>
      <c r="C6" s="1286">
        <v>0</v>
      </c>
      <c r="D6" s="1286"/>
      <c r="E6" s="1286">
        <v>2.2000000000000002</v>
      </c>
      <c r="F6" s="1535">
        <v>5.7</v>
      </c>
    </row>
    <row r="7" spans="1:9" s="685" customFormat="1" ht="15.95" customHeight="1">
      <c r="A7" s="675" t="s">
        <v>235</v>
      </c>
      <c r="B7" s="1286">
        <v>2.9</v>
      </c>
      <c r="C7" s="1286">
        <v>0.2</v>
      </c>
      <c r="D7" s="1286"/>
      <c r="E7" s="1286">
        <v>2.4</v>
      </c>
      <c r="F7" s="1535">
        <v>5.5</v>
      </c>
    </row>
    <row r="8" spans="1:9" s="685" customFormat="1" ht="15.95" customHeight="1">
      <c r="A8" s="675" t="s">
        <v>236</v>
      </c>
      <c r="B8" s="1286">
        <v>3.5</v>
      </c>
      <c r="C8" s="1286">
        <v>0.4</v>
      </c>
      <c r="D8" s="1286"/>
      <c r="E8" s="1286">
        <v>2.7</v>
      </c>
      <c r="F8" s="1535">
        <v>6.6</v>
      </c>
      <c r="G8" s="1288"/>
      <c r="H8" s="1289"/>
      <c r="I8" s="1289"/>
    </row>
    <row r="9" spans="1:9" s="685" customFormat="1" ht="15.95" customHeight="1">
      <c r="A9" s="675" t="s">
        <v>237</v>
      </c>
      <c r="B9" s="1286">
        <v>2.7</v>
      </c>
      <c r="C9" s="1286">
        <v>0.4</v>
      </c>
      <c r="D9" s="1286"/>
      <c r="E9" s="1286">
        <v>3.7</v>
      </c>
      <c r="F9" s="1535">
        <v>6.8000000000000007</v>
      </c>
      <c r="G9" s="1288"/>
      <c r="H9" s="1289"/>
      <c r="I9" s="1289"/>
    </row>
    <row r="10" spans="1:9" s="685" customFormat="1" ht="15.95" customHeight="1">
      <c r="A10" s="675" t="s">
        <v>238</v>
      </c>
      <c r="B10" s="1286">
        <v>4.2</v>
      </c>
      <c r="C10" s="1286">
        <v>0</v>
      </c>
      <c r="D10" s="1286"/>
      <c r="E10" s="1286">
        <v>4</v>
      </c>
      <c r="F10" s="1535">
        <v>8.1999999999999993</v>
      </c>
      <c r="G10" s="1288"/>
      <c r="H10" s="1289"/>
      <c r="I10" s="1289"/>
    </row>
    <row r="11" spans="1:9" s="685" customFormat="1" ht="15.95" customHeight="1">
      <c r="A11" s="675" t="s">
        <v>239</v>
      </c>
      <c r="B11" s="1286">
        <v>4.5</v>
      </c>
      <c r="C11" s="1286">
        <v>0.4</v>
      </c>
      <c r="D11" s="1286"/>
      <c r="E11" s="1286">
        <v>5.0999999999999996</v>
      </c>
      <c r="F11" s="1535">
        <v>10</v>
      </c>
      <c r="G11" s="1288"/>
      <c r="H11" s="1289"/>
      <c r="I11" s="1289"/>
    </row>
    <row r="12" spans="1:9" s="685" customFormat="1" ht="15.95" customHeight="1">
      <c r="A12" s="675" t="s">
        <v>240</v>
      </c>
      <c r="B12" s="1286">
        <v>4.2</v>
      </c>
      <c r="C12" s="1286">
        <v>0.6</v>
      </c>
      <c r="D12" s="1286"/>
      <c r="E12" s="1286">
        <v>8</v>
      </c>
      <c r="F12" s="1535">
        <v>12.8</v>
      </c>
      <c r="G12" s="1288"/>
      <c r="H12" s="1289"/>
      <c r="I12" s="1289"/>
    </row>
    <row r="13" spans="1:9" s="685" customFormat="1" ht="15.95" customHeight="1">
      <c r="A13" s="675" t="s">
        <v>241</v>
      </c>
      <c r="B13" s="1286">
        <v>3.4</v>
      </c>
      <c r="C13" s="1286">
        <v>0.8</v>
      </c>
      <c r="D13" s="1286"/>
      <c r="E13" s="1286">
        <v>12.1</v>
      </c>
      <c r="F13" s="1535">
        <v>16.3</v>
      </c>
      <c r="G13" s="1288"/>
      <c r="H13" s="1289"/>
      <c r="I13" s="1289"/>
    </row>
    <row r="14" spans="1:9" s="685" customFormat="1" ht="15.95" customHeight="1">
      <c r="A14" s="675" t="s">
        <v>242</v>
      </c>
      <c r="B14" s="1286">
        <v>3.3</v>
      </c>
      <c r="C14" s="1286">
        <v>1.4</v>
      </c>
      <c r="D14" s="1286"/>
      <c r="E14" s="1286">
        <v>18.399999999999999</v>
      </c>
      <c r="F14" s="1535">
        <v>23.099999999999998</v>
      </c>
      <c r="G14" s="1288"/>
      <c r="H14" s="1289"/>
      <c r="I14" s="1289"/>
    </row>
    <row r="15" spans="1:9" s="685" customFormat="1" ht="15.95" customHeight="1">
      <c r="A15" s="675" t="s">
        <v>243</v>
      </c>
      <c r="B15" s="1286">
        <v>3.2</v>
      </c>
      <c r="C15" s="1286">
        <v>1.8</v>
      </c>
      <c r="D15" s="1286"/>
      <c r="E15" s="1286">
        <v>26.2</v>
      </c>
      <c r="F15" s="1535">
        <v>31.2</v>
      </c>
      <c r="G15" s="1288"/>
      <c r="H15" s="1289"/>
      <c r="I15" s="1289"/>
    </row>
    <row r="16" spans="1:9" s="685" customFormat="1" ht="15.95" customHeight="1">
      <c r="A16" s="675" t="s">
        <v>244</v>
      </c>
      <c r="B16" s="1286">
        <v>3.6</v>
      </c>
      <c r="C16" s="1286">
        <v>2.1</v>
      </c>
      <c r="D16" s="1286"/>
      <c r="E16" s="1286">
        <v>41.8</v>
      </c>
      <c r="F16" s="1535">
        <v>47.5</v>
      </c>
      <c r="G16" s="1288"/>
      <c r="H16" s="1289"/>
      <c r="I16" s="1289"/>
    </row>
    <row r="17" spans="1:9" s="685" customFormat="1" ht="15.95" customHeight="1">
      <c r="A17" s="675" t="s">
        <v>245</v>
      </c>
      <c r="B17" s="1286">
        <v>3.2</v>
      </c>
      <c r="C17" s="1286">
        <v>2.1</v>
      </c>
      <c r="D17" s="1286"/>
      <c r="E17" s="1286">
        <v>61</v>
      </c>
      <c r="F17" s="1535">
        <v>66.3</v>
      </c>
      <c r="G17" s="1288"/>
      <c r="H17" s="1289"/>
      <c r="I17" s="1289"/>
    </row>
    <row r="18" spans="1:9" s="685" customFormat="1" ht="15.95" customHeight="1">
      <c r="A18" s="675" t="s">
        <v>302</v>
      </c>
      <c r="B18" s="1286">
        <v>3.2</v>
      </c>
      <c r="C18" s="1286">
        <v>2.1</v>
      </c>
      <c r="D18" s="1286"/>
      <c r="E18" s="1286">
        <v>175.1</v>
      </c>
      <c r="F18" s="1535">
        <v>180.39999999999998</v>
      </c>
      <c r="G18" s="1288"/>
      <c r="H18" s="1289"/>
      <c r="I18" s="1289"/>
    </row>
    <row r="19" spans="1:9" s="685" customFormat="1" ht="15.95" customHeight="1">
      <c r="A19" s="675" t="s">
        <v>303</v>
      </c>
      <c r="B19" s="1286">
        <v>3</v>
      </c>
      <c r="C19" s="1286">
        <v>3</v>
      </c>
      <c r="D19" s="1286"/>
      <c r="E19" s="1286">
        <v>279.8</v>
      </c>
      <c r="F19" s="1535">
        <v>285.8</v>
      </c>
      <c r="G19" s="1288"/>
      <c r="H19" s="1289"/>
      <c r="I19" s="1289"/>
    </row>
    <row r="20" spans="1:9" s="685" customFormat="1" ht="15.95" customHeight="1">
      <c r="A20" s="675" t="s">
        <v>304</v>
      </c>
      <c r="B20" s="1286">
        <v>2.8</v>
      </c>
      <c r="C20" s="1286">
        <v>2.8</v>
      </c>
      <c r="D20" s="1286"/>
      <c r="E20" s="1286">
        <v>276.3</v>
      </c>
      <c r="F20" s="1535">
        <v>281.90000000000003</v>
      </c>
      <c r="G20" s="1288"/>
      <c r="H20" s="1289"/>
      <c r="I20" s="1289"/>
    </row>
    <row r="21" spans="1:9" s="685" customFormat="1" ht="15.95" customHeight="1">
      <c r="A21" s="675" t="s">
        <v>305</v>
      </c>
      <c r="B21" s="1286">
        <v>2.7</v>
      </c>
      <c r="C21" s="1286">
        <v>3.1</v>
      </c>
      <c r="D21" s="1286"/>
      <c r="E21" s="1286">
        <v>256.8</v>
      </c>
      <c r="F21" s="1535">
        <v>262.60000000000002</v>
      </c>
      <c r="G21" s="1288"/>
      <c r="H21" s="1289"/>
      <c r="I21" s="1289"/>
    </row>
    <row r="22" spans="1:9" s="685" customFormat="1" ht="15.95" customHeight="1">
      <c r="A22" s="675" t="s">
        <v>306</v>
      </c>
      <c r="B22" s="1286">
        <v>2.4</v>
      </c>
      <c r="C22" s="1286">
        <v>3.1</v>
      </c>
      <c r="D22" s="1286"/>
      <c r="E22" s="1286">
        <v>294.5</v>
      </c>
      <c r="F22" s="1535">
        <v>300</v>
      </c>
      <c r="G22" s="1288"/>
      <c r="H22" s="1289"/>
      <c r="I22" s="1289"/>
    </row>
    <row r="23" spans="1:9" s="685" customFormat="1" ht="15.95" customHeight="1">
      <c r="A23" s="675" t="s">
        <v>307</v>
      </c>
      <c r="B23" s="1286">
        <v>2.1</v>
      </c>
      <c r="C23" s="1286">
        <v>4.0999999999999996</v>
      </c>
      <c r="D23" s="1286"/>
      <c r="E23" s="1286">
        <v>466.1</v>
      </c>
      <c r="F23" s="1535">
        <v>472.30000000000007</v>
      </c>
      <c r="G23" s="1288"/>
      <c r="H23" s="1289"/>
    </row>
    <row r="24" spans="1:9" s="685" customFormat="1" ht="15.95" customHeight="1">
      <c r="A24" s="675" t="s">
        <v>308</v>
      </c>
      <c r="B24" s="1286">
        <v>8.3000000000000007</v>
      </c>
      <c r="C24" s="1286">
        <v>5.8</v>
      </c>
      <c r="D24" s="1286"/>
      <c r="E24" s="1286">
        <v>648.4</v>
      </c>
      <c r="F24" s="1535">
        <v>662.49999999999989</v>
      </c>
      <c r="G24" s="1288"/>
      <c r="H24" s="1289"/>
    </row>
    <row r="25" spans="1:9" s="685" customFormat="1" ht="15.95" customHeight="1">
      <c r="A25" s="675" t="s">
        <v>309</v>
      </c>
      <c r="B25" s="1286">
        <v>12.7</v>
      </c>
      <c r="C25" s="1286">
        <v>3.5</v>
      </c>
      <c r="D25" s="1286"/>
      <c r="E25" s="1286">
        <v>748.7</v>
      </c>
      <c r="F25" s="1535">
        <v>764.90000000000009</v>
      </c>
      <c r="G25" s="1288"/>
      <c r="H25" s="1289"/>
    </row>
    <row r="26" spans="1:9" s="685" customFormat="1" ht="15.95" customHeight="1">
      <c r="A26" s="675" t="s">
        <v>310</v>
      </c>
      <c r="B26" s="1286">
        <v>25.2</v>
      </c>
      <c r="C26" s="1286">
        <v>8.4</v>
      </c>
      <c r="D26" s="1286"/>
      <c r="E26" s="1286">
        <v>1325.7</v>
      </c>
      <c r="F26" s="1535">
        <v>1359.3000000000002</v>
      </c>
      <c r="G26" s="1288"/>
      <c r="H26" s="1289"/>
    </row>
    <row r="27" spans="1:9" s="685" customFormat="1" ht="15.95" customHeight="1">
      <c r="A27" s="675" t="s">
        <v>311</v>
      </c>
      <c r="B27" s="1286">
        <v>178.1</v>
      </c>
      <c r="C27" s="1286">
        <v>7.9</v>
      </c>
      <c r="D27" s="1286"/>
      <c r="E27" s="1286">
        <v>1926.5</v>
      </c>
      <c r="F27" s="1535">
        <v>2112.5</v>
      </c>
      <c r="G27" s="1288"/>
      <c r="H27" s="1289"/>
    </row>
    <row r="28" spans="1:9" s="685" customFormat="1" ht="15.95" customHeight="1">
      <c r="A28" s="675">
        <v>2005</v>
      </c>
      <c r="B28" s="1286">
        <v>365.47</v>
      </c>
      <c r="C28" s="1286">
        <v>9.83</v>
      </c>
      <c r="D28" s="1286"/>
      <c r="E28" s="1286">
        <v>2523.5</v>
      </c>
      <c r="F28" s="1535">
        <v>2900.06</v>
      </c>
      <c r="G28" s="1288"/>
      <c r="H28" s="1289"/>
    </row>
    <row r="29" spans="1:9" s="685" customFormat="1" ht="15.95" customHeight="1">
      <c r="A29" s="675">
        <v>2006</v>
      </c>
      <c r="B29" s="1286">
        <v>902.99</v>
      </c>
      <c r="C29" s="1286">
        <v>3.49</v>
      </c>
      <c r="D29" s="1286"/>
      <c r="E29" s="1286">
        <v>4227.1341937547995</v>
      </c>
      <c r="F29" s="1535">
        <v>5120.8999999999996</v>
      </c>
      <c r="G29" s="1288"/>
      <c r="H29" s="1289"/>
    </row>
    <row r="30" spans="1:9" s="685" customFormat="1" ht="15.95" customHeight="1">
      <c r="A30" s="675">
        <v>2007</v>
      </c>
      <c r="B30" s="1286">
        <v>2976.58</v>
      </c>
      <c r="C30" s="1286">
        <v>16.98</v>
      </c>
      <c r="D30" s="1286"/>
      <c r="E30" s="1286">
        <v>10180.292984225</v>
      </c>
      <c r="F30" s="1535">
        <v>13181.69</v>
      </c>
      <c r="G30" s="1288"/>
      <c r="H30" s="1289"/>
    </row>
    <row r="31" spans="1:9" s="685" customFormat="1" ht="15.95" customHeight="1">
      <c r="A31" s="675">
        <v>2008</v>
      </c>
      <c r="B31" s="1286">
        <v>2558.96</v>
      </c>
      <c r="C31" s="1286">
        <v>16.41</v>
      </c>
      <c r="D31" s="1286"/>
      <c r="E31" s="1286">
        <v>6957.4535010084001</v>
      </c>
      <c r="F31" s="1535">
        <v>9562.9699999999993</v>
      </c>
      <c r="G31" s="1288"/>
      <c r="H31" s="1289"/>
    </row>
    <row r="32" spans="1:9" s="685" customFormat="1" ht="15.95" customHeight="1">
      <c r="A32" s="675">
        <v>2009</v>
      </c>
      <c r="B32" s="1286">
        <v>2030.76</v>
      </c>
      <c r="C32" s="1286">
        <v>10.050000000000001</v>
      </c>
      <c r="D32" s="1286"/>
      <c r="E32" s="1286">
        <v>4989.3900000000003</v>
      </c>
      <c r="F32" s="1535">
        <v>7030.84</v>
      </c>
      <c r="G32" s="1288"/>
      <c r="H32" s="1289"/>
    </row>
    <row r="33" spans="1:8" s="685" customFormat="1" ht="15.95" customHeight="1">
      <c r="A33" s="675">
        <v>2010</v>
      </c>
      <c r="B33" s="1286">
        <v>1939.27</v>
      </c>
      <c r="C33" s="1286">
        <v>56.37</v>
      </c>
      <c r="D33" s="1286"/>
      <c r="E33" s="1286">
        <v>7913.7522246416202</v>
      </c>
      <c r="F33" s="1535">
        <v>9918.2099999999991</v>
      </c>
      <c r="G33" s="1288"/>
      <c r="H33" s="1289"/>
    </row>
    <row r="34" spans="1:8" s="685" customFormat="1" ht="15.95" customHeight="1">
      <c r="A34" s="675">
        <v>2011</v>
      </c>
      <c r="B34" s="1286">
        <v>2400.4651498419998</v>
      </c>
      <c r="C34" s="1286">
        <v>1341.2916101579999</v>
      </c>
      <c r="D34" s="1286">
        <v>0.98799999999999999</v>
      </c>
      <c r="E34" s="1286">
        <v>6532.58</v>
      </c>
      <c r="F34" s="1535">
        <v>10275.34476</v>
      </c>
      <c r="G34" s="1288"/>
      <c r="H34" s="1289"/>
    </row>
    <row r="35" spans="1:8" s="685" customFormat="1" ht="15.95" customHeight="1">
      <c r="A35" s="675">
        <v>2012</v>
      </c>
      <c r="B35" s="1286">
        <v>4425.0479701643981</v>
      </c>
      <c r="C35" s="1286">
        <v>1400.433626857</v>
      </c>
      <c r="D35" s="1286">
        <v>1.0127999999999999</v>
      </c>
      <c r="E35" s="1286">
        <v>8974.4485199999999</v>
      </c>
      <c r="F35" s="1535">
        <v>14800.9443970214</v>
      </c>
      <c r="G35" s="1288"/>
      <c r="H35" s="1289"/>
    </row>
    <row r="36" spans="1:8" s="685" customFormat="1" ht="16.5" customHeight="1">
      <c r="A36" s="675">
        <v>2013</v>
      </c>
      <c r="B36" s="1359">
        <v>4456.8950510241802</v>
      </c>
      <c r="C36" s="1286">
        <v>1393.9981859693</v>
      </c>
      <c r="D36" s="1286">
        <v>0.28005000000000002</v>
      </c>
      <c r="E36" s="1286">
        <v>13226</v>
      </c>
      <c r="F36" s="1535">
        <v>19077.418186462943</v>
      </c>
      <c r="G36" s="1288"/>
      <c r="H36" s="1289"/>
    </row>
    <row r="37" spans="1:8" s="685" customFormat="1" ht="16.5" customHeight="1" thickBot="1">
      <c r="A37" s="675">
        <v>2014</v>
      </c>
      <c r="B37" s="1421">
        <v>5247.9632682850797</v>
      </c>
      <c r="C37" s="1287">
        <v>144.95790023750001</v>
      </c>
      <c r="D37" s="1287">
        <v>4.5203579999999999</v>
      </c>
      <c r="E37" s="1287">
        <v>11477.6611744865</v>
      </c>
      <c r="F37" s="1536">
        <v>16875.10270100908</v>
      </c>
      <c r="G37" s="1288"/>
      <c r="H37" s="1289"/>
    </row>
    <row r="38" spans="1:8" s="677" customFormat="1" ht="14.25">
      <c r="A38" s="676" t="s">
        <v>862</v>
      </c>
      <c r="B38" s="688"/>
      <c r="C38" s="689"/>
      <c r="D38" s="689"/>
      <c r="E38" s="689"/>
      <c r="F38" s="690"/>
      <c r="G38" s="685"/>
    </row>
    <row r="39" spans="1:8" s="677" customFormat="1" ht="14.25">
      <c r="A39" s="677" t="s">
        <v>287</v>
      </c>
      <c r="B39" s="691"/>
      <c r="C39" s="692"/>
      <c r="D39" s="692"/>
      <c r="E39" s="692"/>
      <c r="F39" s="690"/>
      <c r="G39" s="685"/>
    </row>
    <row r="40" spans="1:8" s="677" customFormat="1" ht="14.25">
      <c r="A40" s="678"/>
      <c r="B40" s="691"/>
      <c r="C40" s="692"/>
      <c r="D40" s="692"/>
      <c r="E40" s="692"/>
      <c r="F40" s="690"/>
      <c r="G40" s="685"/>
    </row>
    <row r="41" spans="1:8" s="677" customFormat="1" ht="14.25">
      <c r="A41" s="679"/>
      <c r="B41" s="691"/>
      <c r="C41" s="692"/>
      <c r="D41" s="692"/>
      <c r="E41" s="692"/>
      <c r="F41" s="690"/>
      <c r="G41" s="685"/>
    </row>
    <row r="42" spans="1:8" s="677" customFormat="1" ht="14.25">
      <c r="A42" s="680"/>
      <c r="B42" s="686"/>
      <c r="C42" s="686"/>
      <c r="D42" s="686"/>
      <c r="E42" s="686"/>
      <c r="F42" s="687"/>
    </row>
    <row r="43" spans="1:8" s="677" customFormat="1" ht="14.25">
      <c r="A43" s="680"/>
      <c r="B43" s="686"/>
      <c r="C43" s="686"/>
      <c r="D43" s="686"/>
      <c r="E43" s="686"/>
      <c r="F43" s="687"/>
    </row>
    <row r="44" spans="1:8">
      <c r="B44" s="693"/>
      <c r="C44" s="693"/>
      <c r="D44" s="693"/>
      <c r="E44" s="686"/>
      <c r="F44" s="694"/>
      <c r="G44" s="677"/>
    </row>
    <row r="45" spans="1:8">
      <c r="B45" s="693"/>
      <c r="C45" s="693"/>
      <c r="D45" s="693"/>
      <c r="E45" s="693"/>
      <c r="F45" s="693"/>
      <c r="G45" s="677"/>
    </row>
    <row r="46" spans="1:8">
      <c r="B46" s="693"/>
      <c r="C46" s="693"/>
      <c r="D46" s="1420"/>
      <c r="E46" s="1419"/>
      <c r="F46" s="694"/>
      <c r="G46" s="677"/>
    </row>
    <row r="47" spans="1:8">
      <c r="B47" s="693"/>
      <c r="C47" s="693"/>
      <c r="D47" s="693"/>
      <c r="E47" s="693"/>
      <c r="F47" s="694"/>
      <c r="G47" s="677"/>
    </row>
    <row r="48" spans="1:8">
      <c r="B48" s="693"/>
      <c r="C48" s="693"/>
      <c r="D48" s="693"/>
      <c r="E48" s="693"/>
      <c r="F48" s="694"/>
    </row>
    <row r="49" spans="1:6">
      <c r="B49" s="693"/>
      <c r="C49" s="693"/>
      <c r="D49" s="693"/>
      <c r="E49" s="693"/>
      <c r="F49" s="694"/>
    </row>
    <row r="50" spans="1:6">
      <c r="B50" s="693"/>
      <c r="C50" s="693"/>
      <c r="D50" s="693"/>
      <c r="E50" s="693"/>
      <c r="F50" s="694"/>
    </row>
    <row r="51" spans="1:6">
      <c r="B51" s="693"/>
      <c r="C51" s="693"/>
      <c r="D51" s="693"/>
      <c r="E51" s="693"/>
      <c r="F51" s="694"/>
    </row>
    <row r="52" spans="1:6">
      <c r="B52" s="693"/>
      <c r="C52" s="693"/>
      <c r="D52" s="693"/>
      <c r="E52" s="693"/>
      <c r="F52" s="693"/>
    </row>
    <row r="53" spans="1:6">
      <c r="B53" s="693"/>
      <c r="C53" s="693"/>
      <c r="D53" s="693"/>
      <c r="E53" s="693"/>
      <c r="F53" s="693"/>
    </row>
    <row r="54" spans="1:6">
      <c r="A54" s="680"/>
      <c r="F54" s="681"/>
    </row>
    <row r="55" spans="1:6">
      <c r="A55" s="680"/>
      <c r="F55" s="681"/>
    </row>
    <row r="56" spans="1:6">
      <c r="A56" s="680"/>
      <c r="F56" s="681"/>
    </row>
    <row r="57" spans="1:6">
      <c r="A57" s="680"/>
      <c r="F57" s="681"/>
    </row>
    <row r="58" spans="1:6">
      <c r="A58" s="680"/>
      <c r="F58" s="681"/>
    </row>
    <row r="59" spans="1:6">
      <c r="A59" s="680"/>
      <c r="F59" s="681"/>
    </row>
    <row r="60" spans="1:6">
      <c r="A60" s="680"/>
      <c r="F60" s="681"/>
    </row>
    <row r="61" spans="1:6">
      <c r="A61" s="680"/>
      <c r="F61" s="681"/>
    </row>
  </sheetData>
  <hyperlinks>
    <hyperlink ref="A1" location="Menu!A1" display="Return to Menu"/>
  </hyperlinks>
  <pageMargins left="0.75" right="0.25" top="0.64" bottom="0.75" header="0.62" footer="0"/>
  <pageSetup paperSize="9" scale="80" orientation="landscape" r:id="rId1"/>
  <headerFooter alignWithMargins="0"/>
  <rowBreaks count="1" manualBreakCount="1">
    <brk id="47" max="16383" man="1"/>
  </row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pageSetUpPr fitToPage="1"/>
  </sheetPr>
  <dimension ref="A1:O45"/>
  <sheetViews>
    <sheetView view="pageBreakPreview" zoomScale="90" zoomScaleNormal="75" zoomScaleSheetLayoutView="90" workbookViewId="0">
      <pane xSplit="1" ySplit="3" topLeftCell="B4" activePane="bottomRight" state="frozen"/>
      <selection sqref="A1:H1"/>
      <selection pane="topRight" sqref="A1:H1"/>
      <selection pane="bottomLeft" sqref="A1:H1"/>
      <selection pane="bottomRight"/>
    </sheetView>
  </sheetViews>
  <sheetFormatPr defaultRowHeight="15.75"/>
  <cols>
    <col min="1" max="1" width="14.7109375" style="681" customWidth="1"/>
    <col min="2" max="2" width="13" style="45" customWidth="1"/>
    <col min="3" max="9" width="12" style="45" bestFit="1" customWidth="1"/>
    <col min="10" max="10" width="12.5703125" style="45" bestFit="1" customWidth="1"/>
    <col min="11" max="12" width="12" style="45" bestFit="1" customWidth="1"/>
    <col min="13" max="13" width="13.140625" style="45" bestFit="1" customWidth="1"/>
    <col min="14" max="14" width="9.28515625" style="45" bestFit="1" customWidth="1"/>
    <col min="15" max="15" width="16.85546875" style="45" bestFit="1" customWidth="1"/>
    <col min="16" max="32" width="9.140625" style="45"/>
    <col min="33" max="33" width="11" style="45" customWidth="1"/>
    <col min="34" max="16384" width="9.140625" style="45"/>
  </cols>
  <sheetData>
    <row r="1" spans="1:13" ht="26.25">
      <c r="A1" s="1867" t="s">
        <v>1425</v>
      </c>
      <c r="B1" s="2017"/>
    </row>
    <row r="2" spans="1:13" s="307" customFormat="1" ht="18" customHeight="1" thickBot="1">
      <c r="A2" s="937" t="s">
        <v>795</v>
      </c>
      <c r="B2" s="308"/>
      <c r="C2" s="308"/>
      <c r="D2" s="308"/>
      <c r="E2" s="308"/>
      <c r="F2" s="308"/>
      <c r="G2" s="308"/>
      <c r="H2" s="308"/>
      <c r="I2" s="308"/>
      <c r="J2" s="308"/>
      <c r="K2" s="308"/>
      <c r="L2" s="308"/>
      <c r="M2" s="308"/>
    </row>
    <row r="3" spans="1:13" s="79" customFormat="1" ht="15.95" customHeight="1" thickBot="1">
      <c r="A3" s="938" t="s">
        <v>290</v>
      </c>
      <c r="B3" s="309" t="s">
        <v>291</v>
      </c>
      <c r="C3" s="309" t="s">
        <v>292</v>
      </c>
      <c r="D3" s="309" t="s">
        <v>1</v>
      </c>
      <c r="E3" s="309" t="s">
        <v>293</v>
      </c>
      <c r="F3" s="309" t="s">
        <v>294</v>
      </c>
      <c r="G3" s="309" t="s">
        <v>2</v>
      </c>
      <c r="H3" s="309" t="s">
        <v>295</v>
      </c>
      <c r="I3" s="309" t="s">
        <v>296</v>
      </c>
      <c r="J3" s="309" t="s">
        <v>3</v>
      </c>
      <c r="K3" s="309" t="s">
        <v>297</v>
      </c>
      <c r="L3" s="309" t="s">
        <v>298</v>
      </c>
      <c r="M3" s="1537" t="s">
        <v>4</v>
      </c>
    </row>
    <row r="4" spans="1:13" s="79" customFormat="1" ht="15.95" customHeight="1">
      <c r="A4" s="939">
        <v>1985</v>
      </c>
      <c r="B4" s="525">
        <v>4.8164972962893895</v>
      </c>
      <c r="C4" s="525">
        <v>4.8554447137796011</v>
      </c>
      <c r="D4" s="525">
        <v>4.9073746037665487</v>
      </c>
      <c r="E4" s="525">
        <v>5.002579402075952</v>
      </c>
      <c r="F4" s="525">
        <v>5.0415268195661627</v>
      </c>
      <c r="G4" s="525">
        <v>5.0328718379016717</v>
      </c>
      <c r="H4" s="525">
        <v>5.0718192553918824</v>
      </c>
      <c r="I4" s="525">
        <v>5.0631642737273914</v>
      </c>
      <c r="J4" s="525">
        <v>5.0588367828951455</v>
      </c>
      <c r="K4" s="525">
        <v>5.1540415812045488</v>
      </c>
      <c r="L4" s="525">
        <v>5.3920535769780589</v>
      </c>
      <c r="M4" s="1538">
        <v>5.5088958294486909</v>
      </c>
    </row>
    <row r="5" spans="1:13" s="79" customFormat="1" ht="15.95" customHeight="1">
      <c r="A5" s="939">
        <v>1986</v>
      </c>
      <c r="B5" s="525">
        <v>5.8248026602026224</v>
      </c>
      <c r="C5" s="525">
        <v>6.0455046926471496</v>
      </c>
      <c r="D5" s="525">
        <v>6.0931070918018522</v>
      </c>
      <c r="E5" s="525">
        <v>6.3267915967431154</v>
      </c>
      <c r="F5" s="525">
        <v>6.2402417800982031</v>
      </c>
      <c r="G5" s="525">
        <v>6.3787214867300639</v>
      </c>
      <c r="H5" s="525">
        <v>6.5301836658586607</v>
      </c>
      <c r="I5" s="525">
        <v>6.5345111566909067</v>
      </c>
      <c r="J5" s="525">
        <v>6.7076107899807313</v>
      </c>
      <c r="K5" s="525">
        <v>6.9629327490832242</v>
      </c>
      <c r="L5" s="525">
        <v>7.0667925290571194</v>
      </c>
      <c r="M5" s="1538">
        <v>7.0884299832183482</v>
      </c>
    </row>
    <row r="6" spans="1:13" s="79" customFormat="1" ht="15.95" customHeight="1">
      <c r="A6" s="939">
        <v>1987</v>
      </c>
      <c r="B6" s="525">
        <v>7.2225821990179622</v>
      </c>
      <c r="C6" s="525">
        <v>7.1922897631922424</v>
      </c>
      <c r="D6" s="525">
        <v>6.997552675741189</v>
      </c>
      <c r="E6" s="525">
        <v>6.8157980607868724</v>
      </c>
      <c r="F6" s="525">
        <v>6.6729908633227657</v>
      </c>
      <c r="G6" s="525">
        <v>8.4862095220336862</v>
      </c>
      <c r="H6" s="525">
        <v>8.369367269563055</v>
      </c>
      <c r="I6" s="525">
        <v>8.3520573062340731</v>
      </c>
      <c r="J6" s="525">
        <v>8.4342796320467404</v>
      </c>
      <c r="K6" s="525">
        <v>6.6989558083162413</v>
      </c>
      <c r="L6" s="525">
        <v>8.369367269563055</v>
      </c>
      <c r="M6" s="1538">
        <v>8.2611799987569139</v>
      </c>
    </row>
    <row r="7" spans="1:13" s="79" customFormat="1" ht="15.95" customHeight="1">
      <c r="A7" s="939">
        <v>1988</v>
      </c>
      <c r="B7" s="525">
        <v>8.2568525079246697</v>
      </c>
      <c r="C7" s="525">
        <v>8.2828174529181418</v>
      </c>
      <c r="D7" s="525">
        <v>8.4602445770402124</v>
      </c>
      <c r="E7" s="525">
        <v>8.6593091553235126</v>
      </c>
      <c r="F7" s="525">
        <v>8.6203617378333011</v>
      </c>
      <c r="G7" s="525">
        <v>8.9146311144260046</v>
      </c>
      <c r="H7" s="525">
        <v>9.1526431101995147</v>
      </c>
      <c r="I7" s="525">
        <v>9.4166200509664986</v>
      </c>
      <c r="J7" s="525">
        <v>9.6979069550624644</v>
      </c>
      <c r="K7" s="525">
        <v>9.8883165516812728</v>
      </c>
      <c r="L7" s="525">
        <v>10.013813785816396</v>
      </c>
      <c r="M7" s="1538">
        <v>10.109018584125799</v>
      </c>
    </row>
    <row r="8" spans="1:13" s="79" customFormat="1" ht="15.95" customHeight="1">
      <c r="A8" s="939">
        <v>1989</v>
      </c>
      <c r="B8" s="525">
        <v>10.374081725091676</v>
      </c>
      <c r="C8" s="525">
        <v>10.862001988936539</v>
      </c>
      <c r="D8" s="525">
        <v>11.117323948039031</v>
      </c>
      <c r="E8" s="525">
        <v>11.143288893032507</v>
      </c>
      <c r="F8" s="525">
        <v>11.125978929703525</v>
      </c>
      <c r="G8" s="525">
        <v>11.21685623718068</v>
      </c>
      <c r="H8" s="525">
        <v>11.649605320405245</v>
      </c>
      <c r="I8" s="525">
        <v>12.160249238610229</v>
      </c>
      <c r="J8" s="525">
        <v>12.112646839455527</v>
      </c>
      <c r="K8" s="525">
        <v>12.913232643420969</v>
      </c>
      <c r="L8" s="525">
        <v>13.46715146994841</v>
      </c>
      <c r="M8" s="1538">
        <v>14.077327677295045</v>
      </c>
    </row>
    <row r="9" spans="1:13" s="79" customFormat="1" ht="15.95" customHeight="1">
      <c r="A9" s="939">
        <v>1990</v>
      </c>
      <c r="B9" s="525">
        <v>14.843293554602523</v>
      </c>
      <c r="C9" s="525">
        <v>15.115925477033997</v>
      </c>
      <c r="D9" s="525">
        <v>15.405867362794455</v>
      </c>
      <c r="E9" s="525">
        <v>15.665516812729193</v>
      </c>
      <c r="F9" s="525">
        <v>16.543997451675057</v>
      </c>
      <c r="G9" s="525">
        <v>18.062946733793272</v>
      </c>
      <c r="H9" s="525">
        <v>19.27464416682205</v>
      </c>
      <c r="I9" s="525">
        <v>20.062247498290755</v>
      </c>
      <c r="J9" s="525">
        <v>20.261312076574054</v>
      </c>
      <c r="K9" s="525">
        <v>20.784938467275776</v>
      </c>
      <c r="L9" s="525">
        <v>21.749968922866554</v>
      </c>
      <c r="M9" s="1538">
        <v>22.234647896078062</v>
      </c>
    </row>
    <row r="10" spans="1:13" s="79" customFormat="1" ht="15.95" customHeight="1">
      <c r="A10" s="939">
        <v>1991</v>
      </c>
      <c r="B10" s="525">
        <v>22.879444030082666</v>
      </c>
      <c r="C10" s="525">
        <v>24.104123935608179</v>
      </c>
      <c r="D10" s="525">
        <v>26.008219901796256</v>
      </c>
      <c r="E10" s="525">
        <v>27.046817701535208</v>
      </c>
      <c r="F10" s="525">
        <v>28.085415501274159</v>
      </c>
      <c r="G10" s="525">
        <v>28.206585244577035</v>
      </c>
      <c r="H10" s="525">
        <v>29.773136925849958</v>
      </c>
      <c r="I10" s="525">
        <v>30.816062216421155</v>
      </c>
      <c r="J10" s="525">
        <v>31.906589906147051</v>
      </c>
      <c r="K10" s="525">
        <v>32.780743054260675</v>
      </c>
      <c r="L10" s="525">
        <v>33.278404499968921</v>
      </c>
      <c r="M10" s="1538">
        <v>33.884253216483309</v>
      </c>
    </row>
    <row r="11" spans="1:13" s="79" customFormat="1" ht="15.95" customHeight="1">
      <c r="A11" s="939">
        <v>1992</v>
      </c>
      <c r="B11" s="525">
        <v>34.360277208030325</v>
      </c>
      <c r="C11" s="525">
        <v>35.082968177015353</v>
      </c>
      <c r="D11" s="525">
        <v>36.311975573373111</v>
      </c>
      <c r="E11" s="525">
        <v>36.524022624153147</v>
      </c>
      <c r="F11" s="525">
        <v>37.238058611473676</v>
      </c>
      <c r="G11" s="525">
        <v>37.683790167194971</v>
      </c>
      <c r="H11" s="525">
        <v>38.068936851264837</v>
      </c>
      <c r="I11" s="525">
        <v>41.946368636956919</v>
      </c>
      <c r="J11" s="525">
        <v>44.226956305550374</v>
      </c>
      <c r="K11" s="525">
        <v>46.585438809124241</v>
      </c>
      <c r="L11" s="525">
        <v>47.515849338057052</v>
      </c>
      <c r="M11" s="1538">
        <v>47.931288457952633</v>
      </c>
    </row>
    <row r="12" spans="1:13" s="79" customFormat="1" ht="15.95" customHeight="1">
      <c r="A12" s="939">
        <v>1993</v>
      </c>
      <c r="B12" s="525">
        <v>48.182282926222882</v>
      </c>
      <c r="C12" s="525">
        <v>48.463569830318853</v>
      </c>
      <c r="D12" s="525">
        <v>48.922283858536886</v>
      </c>
      <c r="E12" s="525">
        <v>49.649302318354152</v>
      </c>
      <c r="F12" s="525">
        <v>51.362988687923426</v>
      </c>
      <c r="G12" s="525">
        <v>51.388953632916895</v>
      </c>
      <c r="H12" s="525">
        <v>51.099011747156439</v>
      </c>
      <c r="I12" s="525">
        <v>51.735152899496548</v>
      </c>
      <c r="J12" s="525">
        <v>52.678545900926089</v>
      </c>
      <c r="K12" s="525">
        <v>56.729077319908008</v>
      </c>
      <c r="L12" s="525">
        <v>61.212357822114484</v>
      </c>
      <c r="M12" s="1538">
        <v>66.807803468208078</v>
      </c>
    </row>
    <row r="13" spans="1:13" s="79" customFormat="1" ht="15.95" customHeight="1">
      <c r="A13" s="939">
        <v>1994</v>
      </c>
      <c r="B13" s="525">
        <v>72.108979737708992</v>
      </c>
      <c r="C13" s="525">
        <v>74.229450245509341</v>
      </c>
      <c r="D13" s="525">
        <v>77.583255640499715</v>
      </c>
      <c r="E13" s="525">
        <v>79.868170799925409</v>
      </c>
      <c r="F13" s="525">
        <v>81.162090558766849</v>
      </c>
      <c r="G13" s="525">
        <v>83.048876561625946</v>
      </c>
      <c r="H13" s="525">
        <v>83.360455901547638</v>
      </c>
      <c r="I13" s="525">
        <v>82.832502020013663</v>
      </c>
      <c r="J13" s="525">
        <v>84.645720678724587</v>
      </c>
      <c r="K13" s="525">
        <v>87.562449499658143</v>
      </c>
      <c r="L13" s="525">
        <v>91.712513207781711</v>
      </c>
      <c r="M13" s="1538">
        <v>95.421172851016209</v>
      </c>
    </row>
    <row r="14" spans="1:13" s="79" customFormat="1" ht="15.95" customHeight="1">
      <c r="A14" s="939">
        <v>1995</v>
      </c>
      <c r="B14" s="525">
        <v>98.896147989309469</v>
      </c>
      <c r="C14" s="525">
        <v>102.98562682578159</v>
      </c>
      <c r="D14" s="525">
        <v>110.39861862141835</v>
      </c>
      <c r="E14" s="525">
        <v>120.54225713220211</v>
      </c>
      <c r="F14" s="525">
        <v>134.18683572627262</v>
      </c>
      <c r="G14" s="525">
        <v>155.20545869848965</v>
      </c>
      <c r="H14" s="525">
        <v>186.70093697557337</v>
      </c>
      <c r="I14" s="525">
        <v>201.86013736092983</v>
      </c>
      <c r="J14" s="525">
        <v>210.23383212132512</v>
      </c>
      <c r="K14" s="525">
        <v>219.31723537820869</v>
      </c>
      <c r="L14" s="525">
        <v>220.4943128845795</v>
      </c>
      <c r="M14" s="1538">
        <v>220.36448815961214</v>
      </c>
    </row>
    <row r="15" spans="1:13" s="79" customFormat="1" ht="15.95" customHeight="1">
      <c r="A15" s="939">
        <v>1996</v>
      </c>
      <c r="B15" s="525">
        <v>222.22098172664553</v>
      </c>
      <c r="C15" s="525">
        <v>224.18133507365278</v>
      </c>
      <c r="D15" s="525">
        <v>227.89432220771954</v>
      </c>
      <c r="E15" s="525">
        <v>234.22111380446265</v>
      </c>
      <c r="F15" s="525">
        <v>246.84440456212317</v>
      </c>
      <c r="G15" s="525">
        <v>250.93821088942752</v>
      </c>
      <c r="H15" s="525">
        <v>256.16149232394798</v>
      </c>
      <c r="I15" s="525">
        <v>265.75121200820433</v>
      </c>
      <c r="J15" s="525">
        <v>281.36912642177884</v>
      </c>
      <c r="K15" s="525">
        <v>287.12036173783326</v>
      </c>
      <c r="L15" s="525">
        <v>293.21346882963513</v>
      </c>
      <c r="M15" s="1538">
        <v>302.58248648144695</v>
      </c>
    </row>
    <row r="16" spans="1:13" s="79" customFormat="1" ht="15.95" customHeight="1">
      <c r="A16" s="939">
        <v>1997</v>
      </c>
      <c r="B16" s="525">
        <v>314.53501616010936</v>
      </c>
      <c r="C16" s="525">
        <v>333.18650164708805</v>
      </c>
      <c r="D16" s="525">
        <v>370.49380011187765</v>
      </c>
      <c r="E16" s="525">
        <v>377.78129467337925</v>
      </c>
      <c r="F16" s="525">
        <v>371.83099477904153</v>
      </c>
      <c r="G16" s="525">
        <v>366.07543197215483</v>
      </c>
      <c r="H16" s="525">
        <v>352.63857293803215</v>
      </c>
      <c r="I16" s="525">
        <v>332.43784573310955</v>
      </c>
      <c r="J16" s="525">
        <v>308.58471626577165</v>
      </c>
      <c r="K16" s="525">
        <v>283.65836907203681</v>
      </c>
      <c r="L16" s="525">
        <v>276.77765864876625</v>
      </c>
      <c r="M16" s="1538">
        <v>278.71204705078003</v>
      </c>
    </row>
    <row r="17" spans="1:15" s="79" customFormat="1" ht="15.95" customHeight="1">
      <c r="A17" s="939">
        <v>1998</v>
      </c>
      <c r="B17" s="525">
        <v>278.5</v>
      </c>
      <c r="C17" s="525">
        <v>278.2</v>
      </c>
      <c r="D17" s="525">
        <v>272.60000000000002</v>
      </c>
      <c r="E17" s="525">
        <v>264.60000000000002</v>
      </c>
      <c r="F17" s="525">
        <v>261.2</v>
      </c>
      <c r="G17" s="525">
        <v>255.3</v>
      </c>
      <c r="H17" s="525">
        <v>252.2</v>
      </c>
      <c r="I17" s="525">
        <v>255.1</v>
      </c>
      <c r="J17" s="525">
        <v>251.9</v>
      </c>
      <c r="K17" s="525">
        <v>251.7</v>
      </c>
      <c r="L17" s="525">
        <v>256.39999999999998</v>
      </c>
      <c r="M17" s="1538">
        <v>256.89999999999998</v>
      </c>
    </row>
    <row r="18" spans="1:15" s="79" customFormat="1" ht="15.95" customHeight="1">
      <c r="A18" s="939">
        <v>1999</v>
      </c>
      <c r="B18" s="525">
        <v>247.6</v>
      </c>
      <c r="C18" s="525">
        <v>242.7</v>
      </c>
      <c r="D18" s="525">
        <v>246.3</v>
      </c>
      <c r="E18" s="525">
        <v>240.1</v>
      </c>
      <c r="F18" s="525">
        <v>222.1</v>
      </c>
      <c r="G18" s="525">
        <v>280.89999999999998</v>
      </c>
      <c r="H18" s="525">
        <v>236.7</v>
      </c>
      <c r="I18" s="525">
        <v>236.1</v>
      </c>
      <c r="J18" s="525">
        <v>233.4</v>
      </c>
      <c r="K18" s="525">
        <v>243.7</v>
      </c>
      <c r="L18" s="525">
        <v>280.2</v>
      </c>
      <c r="M18" s="1538">
        <v>294.10000000000002</v>
      </c>
    </row>
    <row r="19" spans="1:15" s="79" customFormat="1" ht="15.95" customHeight="1">
      <c r="A19" s="939">
        <v>2000</v>
      </c>
      <c r="B19" s="525">
        <v>321.3</v>
      </c>
      <c r="C19" s="525">
        <v>332.6</v>
      </c>
      <c r="D19" s="525">
        <v>333.2</v>
      </c>
      <c r="E19" s="525">
        <v>329.1</v>
      </c>
      <c r="F19" s="525">
        <v>340.4</v>
      </c>
      <c r="G19" s="525">
        <v>361.1</v>
      </c>
      <c r="H19" s="525">
        <v>394.9</v>
      </c>
      <c r="I19" s="525">
        <v>423.1</v>
      </c>
      <c r="J19" s="525">
        <v>417.6</v>
      </c>
      <c r="K19" s="525">
        <v>425.8</v>
      </c>
      <c r="L19" s="525">
        <v>411.4</v>
      </c>
      <c r="M19" s="1538">
        <v>466.05869999999999</v>
      </c>
      <c r="O19" s="1290"/>
    </row>
    <row r="20" spans="1:15" s="79" customFormat="1" ht="15.95" customHeight="1">
      <c r="A20" s="939">
        <v>2001</v>
      </c>
      <c r="B20" s="525">
        <v>506.1</v>
      </c>
      <c r="C20" s="525">
        <v>542.79999999999995</v>
      </c>
      <c r="D20" s="525">
        <v>541.5</v>
      </c>
      <c r="E20" s="525">
        <v>567.1</v>
      </c>
      <c r="F20" s="525">
        <v>600.29999999999995</v>
      </c>
      <c r="G20" s="525">
        <v>646.6</v>
      </c>
      <c r="H20" s="525">
        <v>625.29999999999995</v>
      </c>
      <c r="I20" s="525">
        <v>610.70000000000005</v>
      </c>
      <c r="J20" s="525">
        <v>607.4</v>
      </c>
      <c r="K20" s="525">
        <v>655.7</v>
      </c>
      <c r="L20" s="525">
        <v>660.7</v>
      </c>
      <c r="M20" s="1538">
        <v>648.44949999999994</v>
      </c>
      <c r="O20" s="1290"/>
    </row>
    <row r="21" spans="1:15" s="79" customFormat="1" ht="15.95" customHeight="1">
      <c r="A21" s="939">
        <v>2002</v>
      </c>
      <c r="B21" s="525">
        <v>629.9</v>
      </c>
      <c r="C21" s="525">
        <v>625.9</v>
      </c>
      <c r="D21" s="525">
        <v>663.3</v>
      </c>
      <c r="E21" s="525">
        <v>680.9</v>
      </c>
      <c r="F21" s="525">
        <v>679.4</v>
      </c>
      <c r="G21" s="525">
        <v>742</v>
      </c>
      <c r="H21" s="525">
        <v>751.9</v>
      </c>
      <c r="I21" s="525">
        <v>754.8</v>
      </c>
      <c r="J21" s="525">
        <v>723.2</v>
      </c>
      <c r="K21" s="525">
        <v>706.4</v>
      </c>
      <c r="L21" s="525">
        <v>716.9</v>
      </c>
      <c r="M21" s="1538">
        <v>748.7</v>
      </c>
      <c r="O21" s="1290"/>
    </row>
    <row r="22" spans="1:15" s="79" customFormat="1" ht="15.95" customHeight="1">
      <c r="A22" s="939">
        <v>2003</v>
      </c>
      <c r="B22" s="525">
        <v>841.2</v>
      </c>
      <c r="C22" s="525">
        <v>864.6</v>
      </c>
      <c r="D22" s="525">
        <v>846.9</v>
      </c>
      <c r="E22" s="525">
        <v>840.1</v>
      </c>
      <c r="F22" s="525">
        <v>877.3</v>
      </c>
      <c r="G22" s="525">
        <v>896.9</v>
      </c>
      <c r="H22" s="525">
        <v>859.7</v>
      </c>
      <c r="I22" s="525">
        <v>949.9</v>
      </c>
      <c r="J22" s="525">
        <v>1028.5</v>
      </c>
      <c r="K22" s="525">
        <v>1168.3</v>
      </c>
      <c r="L22" s="525">
        <v>1250.3</v>
      </c>
      <c r="M22" s="1538">
        <v>1324.8979999999999</v>
      </c>
      <c r="O22" s="1290"/>
    </row>
    <row r="23" spans="1:15" s="79" customFormat="1" ht="15.95" customHeight="1">
      <c r="A23" s="939">
        <v>2004</v>
      </c>
      <c r="B23" s="525">
        <v>1534.8574121951101</v>
      </c>
      <c r="C23" s="525">
        <v>1740.2</v>
      </c>
      <c r="D23" s="525">
        <v>1635</v>
      </c>
      <c r="E23" s="525">
        <v>1833</v>
      </c>
      <c r="F23" s="525">
        <v>1977.4</v>
      </c>
      <c r="G23" s="525">
        <v>2066</v>
      </c>
      <c r="H23" s="525">
        <v>1919.3</v>
      </c>
      <c r="I23" s="525">
        <v>1686.1</v>
      </c>
      <c r="J23" s="525">
        <v>1688</v>
      </c>
      <c r="K23" s="525">
        <v>1824</v>
      </c>
      <c r="L23" s="525">
        <v>1872</v>
      </c>
      <c r="M23" s="1538">
        <v>1925.9375</v>
      </c>
      <c r="O23" s="1290"/>
    </row>
    <row r="24" spans="1:15" s="79" customFormat="1" ht="15.95" customHeight="1">
      <c r="A24" s="939">
        <v>2005</v>
      </c>
      <c r="B24" s="525">
        <v>1863.6901898864801</v>
      </c>
      <c r="C24" s="525">
        <v>1783.1636898278</v>
      </c>
      <c r="D24" s="525">
        <v>1680</v>
      </c>
      <c r="E24" s="525">
        <v>1798.7416521054799</v>
      </c>
      <c r="F24" s="525">
        <v>1844.59293381873</v>
      </c>
      <c r="G24" s="525">
        <v>1886.2</v>
      </c>
      <c r="H24" s="525">
        <v>1951.2711709064999</v>
      </c>
      <c r="I24" s="525">
        <v>2076.6426118115101</v>
      </c>
      <c r="J24" s="525">
        <v>2362.85132551673</v>
      </c>
      <c r="K24" s="525">
        <v>2578.5313770647999</v>
      </c>
      <c r="L24" s="525">
        <v>2452.4035219743801</v>
      </c>
      <c r="M24" s="1538">
        <v>2523.4933125440698</v>
      </c>
      <c r="O24" s="1290"/>
    </row>
    <row r="25" spans="1:15" s="79" customFormat="1" ht="15.95" customHeight="1">
      <c r="A25" s="939">
        <v>2006</v>
      </c>
      <c r="B25" s="525">
        <v>2566.4</v>
      </c>
      <c r="C25" s="525">
        <v>2574.1</v>
      </c>
      <c r="D25" s="525">
        <v>2510.8000000000002</v>
      </c>
      <c r="E25" s="525">
        <v>2611.4</v>
      </c>
      <c r="F25" s="525">
        <v>2803.6</v>
      </c>
      <c r="G25" s="525">
        <v>2958.62</v>
      </c>
      <c r="H25" s="525">
        <v>3170.7</v>
      </c>
      <c r="I25" s="525">
        <v>3829.2</v>
      </c>
      <c r="J25" s="525">
        <v>4083.7</v>
      </c>
      <c r="K25" s="525">
        <v>4027</v>
      </c>
      <c r="L25" s="525">
        <v>3937.8447014809999</v>
      </c>
      <c r="M25" s="1538">
        <v>4227.1341937547995</v>
      </c>
      <c r="O25" s="1290"/>
    </row>
    <row r="26" spans="1:15" s="79" customFormat="1" ht="15.95" customHeight="1">
      <c r="A26" s="939">
        <v>2007</v>
      </c>
      <c r="B26" s="525">
        <v>4976.2997116833794</v>
      </c>
      <c r="C26" s="525">
        <v>5510.1517687488795</v>
      </c>
      <c r="D26" s="525">
        <v>6150.0491393287302</v>
      </c>
      <c r="E26" s="525">
        <v>6745.54086882703</v>
      </c>
      <c r="F26" s="525">
        <v>7383.06362013125</v>
      </c>
      <c r="G26" s="525">
        <v>7817.8528732942405</v>
      </c>
      <c r="H26" s="525">
        <v>8262.7849028324908</v>
      </c>
      <c r="I26" s="525">
        <v>7819.7179002576795</v>
      </c>
      <c r="J26" s="525">
        <v>8020.5891170035102</v>
      </c>
      <c r="K26" s="525">
        <v>8047.4078019886792</v>
      </c>
      <c r="L26" s="525">
        <v>8990.8109271550893</v>
      </c>
      <c r="M26" s="1538">
        <v>10180.292984225</v>
      </c>
      <c r="O26" s="1290"/>
    </row>
    <row r="27" spans="1:15" s="79" customFormat="1" ht="15.95" customHeight="1">
      <c r="A27" s="939">
        <v>2008</v>
      </c>
      <c r="B27" s="525">
        <v>10692.738058529301</v>
      </c>
      <c r="C27" s="525">
        <v>12503.2</v>
      </c>
      <c r="D27" s="525">
        <v>12125.8952793509</v>
      </c>
      <c r="E27" s="525">
        <v>11491.252603893099</v>
      </c>
      <c r="F27" s="525">
        <v>11614.463952550199</v>
      </c>
      <c r="G27" s="525">
        <v>10920.32</v>
      </c>
      <c r="H27" s="525">
        <v>10640.649739782</v>
      </c>
      <c r="I27" s="525">
        <v>9744.4612939583494</v>
      </c>
      <c r="J27" s="525">
        <v>9836.9140135040907</v>
      </c>
      <c r="K27" s="525">
        <v>7969.0516383494696</v>
      </c>
      <c r="L27" s="525">
        <v>7305.8630016984807</v>
      </c>
      <c r="M27" s="1538">
        <v>6957.4535010084001</v>
      </c>
      <c r="O27" s="1290"/>
    </row>
    <row r="28" spans="1:15" s="79" customFormat="1" ht="15.95" customHeight="1">
      <c r="A28" s="939">
        <v>2009</v>
      </c>
      <c r="B28" s="525">
        <v>4879.1000000000004</v>
      </c>
      <c r="C28" s="525">
        <v>5231.8999999999996</v>
      </c>
      <c r="D28" s="525">
        <v>4483.5</v>
      </c>
      <c r="E28" s="525">
        <v>4883.3</v>
      </c>
      <c r="F28" s="525">
        <v>6759.64</v>
      </c>
      <c r="G28" s="525">
        <v>5986.3</v>
      </c>
      <c r="H28" s="525">
        <v>5796.5</v>
      </c>
      <c r="I28" s="525">
        <v>5274.42</v>
      </c>
      <c r="J28" s="525">
        <v>5130.25</v>
      </c>
      <c r="K28" s="525">
        <v>5144</v>
      </c>
      <c r="L28" s="525">
        <v>4998.12</v>
      </c>
      <c r="M28" s="1538">
        <v>4989.3900000000003</v>
      </c>
      <c r="O28" s="1290"/>
    </row>
    <row r="29" spans="1:15" s="79" customFormat="1" ht="15.95" customHeight="1">
      <c r="A29" s="939">
        <v>2010</v>
      </c>
      <c r="B29" s="526">
        <v>5441.5876318420305</v>
      </c>
      <c r="C29" s="526">
        <v>5535.7471679987502</v>
      </c>
      <c r="D29" s="526">
        <v>6280.5987499951998</v>
      </c>
      <c r="E29" s="526">
        <v>6398.3798306571598</v>
      </c>
      <c r="F29" s="526">
        <v>6368.7830854523099</v>
      </c>
      <c r="G29" s="526">
        <v>6174.4178732292503</v>
      </c>
      <c r="H29" s="526">
        <v>6320.5551047425306</v>
      </c>
      <c r="I29" s="526">
        <v>5946.76918755118</v>
      </c>
      <c r="J29" s="526">
        <v>5648.2774753083395</v>
      </c>
      <c r="K29" s="526">
        <v>7982.47279757871</v>
      </c>
      <c r="L29" s="526">
        <v>7908.2972298733894</v>
      </c>
      <c r="M29" s="1539">
        <v>7913.7522246416202</v>
      </c>
      <c r="O29" s="1290"/>
    </row>
    <row r="30" spans="1:15" s="79" customFormat="1" ht="15.95" customHeight="1">
      <c r="A30" s="939">
        <v>2011</v>
      </c>
      <c r="B30" s="526">
        <v>8744.1708023487008</v>
      </c>
      <c r="C30" s="526">
        <v>8315.5911827133004</v>
      </c>
      <c r="D30" s="526">
        <v>7866.5693776667304</v>
      </c>
      <c r="E30" s="526">
        <v>8000.9120510011908</v>
      </c>
      <c r="F30" s="526">
        <v>8270.5022670067901</v>
      </c>
      <c r="G30" s="526">
        <v>7987.0799092056104</v>
      </c>
      <c r="H30" s="526">
        <v>7621.66</v>
      </c>
      <c r="I30" s="526">
        <v>6876.55</v>
      </c>
      <c r="J30" s="526">
        <v>6496.7366361803497</v>
      </c>
      <c r="K30" s="526">
        <v>6626.8101750109809</v>
      </c>
      <c r="L30" s="526">
        <v>6294.93</v>
      </c>
      <c r="M30" s="1539">
        <v>6532.58</v>
      </c>
      <c r="O30" s="1290"/>
    </row>
    <row r="31" spans="1:15" s="79" customFormat="1" ht="15.95" customHeight="1">
      <c r="A31" s="939">
        <v>2012</v>
      </c>
      <c r="B31" s="526">
        <v>6579.1059069795101</v>
      </c>
      <c r="C31" s="526">
        <v>6342.0077803049098</v>
      </c>
      <c r="D31" s="526">
        <v>6549.8420999999998</v>
      </c>
      <c r="E31" s="526">
        <v>7030.6176999999998</v>
      </c>
      <c r="F31" s="526">
        <v>7042.75</v>
      </c>
      <c r="G31" s="526">
        <v>6895.29</v>
      </c>
      <c r="H31" s="526">
        <v>7340.0584230000004</v>
      </c>
      <c r="I31" s="526">
        <v>7560.06</v>
      </c>
      <c r="J31" s="526">
        <v>8282.2800000000007</v>
      </c>
      <c r="K31" s="526">
        <v>8422.74</v>
      </c>
      <c r="L31" s="526">
        <v>8465.5949999999993</v>
      </c>
      <c r="M31" s="1539">
        <v>8974.4485199999999</v>
      </c>
      <c r="O31" s="1290"/>
    </row>
    <row r="32" spans="1:15" s="79" customFormat="1" ht="15.95" customHeight="1">
      <c r="A32" s="939">
        <v>2013</v>
      </c>
      <c r="B32" s="526">
        <v>10191.3156</v>
      </c>
      <c r="C32" s="526">
        <v>10583.81</v>
      </c>
      <c r="D32" s="526">
        <v>10733.286294</v>
      </c>
      <c r="E32" s="526">
        <v>10691.689789999999</v>
      </c>
      <c r="F32" s="526">
        <v>12075.225694462801</v>
      </c>
      <c r="G32" s="526">
        <v>11426.252504888</v>
      </c>
      <c r="H32" s="526">
        <v>12007.166156655199</v>
      </c>
      <c r="I32" s="526">
        <v>11496.60767564064</v>
      </c>
      <c r="J32" s="526">
        <v>11652.874043</v>
      </c>
      <c r="K32" s="526">
        <v>12020.861002</v>
      </c>
      <c r="L32" s="526">
        <v>12448.878000000001</v>
      </c>
      <c r="M32" s="1540">
        <v>13226</v>
      </c>
      <c r="O32" s="1290"/>
    </row>
    <row r="33" spans="1:15" s="79" customFormat="1" ht="15.95" customHeight="1" thickBot="1">
      <c r="A33" s="940">
        <v>2014</v>
      </c>
      <c r="B33" s="527">
        <v>13005.471532105003</v>
      </c>
      <c r="C33" s="527">
        <v>12706.756641282851</v>
      </c>
      <c r="D33" s="527">
        <v>12445.691016787399</v>
      </c>
      <c r="E33" s="527">
        <v>12671.6396751966</v>
      </c>
      <c r="F33" s="527">
        <v>13694.732531903552</v>
      </c>
      <c r="G33" s="527">
        <v>14027.706317873952</v>
      </c>
      <c r="H33" s="527">
        <v>13900.463599999999</v>
      </c>
      <c r="I33" s="527">
        <v>13713.864815116793</v>
      </c>
      <c r="J33" s="527">
        <v>13607.4026857596</v>
      </c>
      <c r="K33" s="527">
        <v>12436.9712982606</v>
      </c>
      <c r="L33" s="527">
        <v>11404.295415335901</v>
      </c>
      <c r="M33" s="1541">
        <v>11477.6611744865</v>
      </c>
      <c r="O33" s="1290"/>
    </row>
    <row r="34" spans="1:15" s="310" customFormat="1" ht="15" customHeight="1">
      <c r="A34" s="941" t="s">
        <v>287</v>
      </c>
      <c r="B34" s="311"/>
      <c r="C34" s="312"/>
      <c r="D34" s="312"/>
      <c r="E34" s="312"/>
      <c r="F34" s="312"/>
      <c r="G34" s="312"/>
      <c r="H34" s="313"/>
      <c r="I34" s="312"/>
      <c r="J34" s="312"/>
      <c r="K34" s="314"/>
      <c r="L34" s="314"/>
      <c r="M34" s="314"/>
    </row>
    <row r="35" spans="1:15" s="79" customFormat="1" ht="27.75" customHeight="1">
      <c r="A35" s="942"/>
      <c r="B35" s="80"/>
      <c r="C35" s="81"/>
      <c r="D35" s="81"/>
      <c r="E35" s="81"/>
      <c r="F35" s="81"/>
      <c r="G35" s="81"/>
      <c r="H35" s="81"/>
      <c r="I35" s="81"/>
      <c r="J35" s="81"/>
      <c r="K35" s="82"/>
      <c r="L35" s="82"/>
      <c r="M35" s="82"/>
    </row>
    <row r="36" spans="1:15" ht="24" customHeight="1">
      <c r="B36" s="1408"/>
      <c r="C36" s="1408"/>
      <c r="D36" s="1408"/>
      <c r="E36" s="1408"/>
      <c r="F36" s="1408"/>
      <c r="G36" s="1408"/>
      <c r="H36" s="1408"/>
      <c r="I36" s="1408"/>
      <c r="J36" s="1408"/>
      <c r="K36" s="1408"/>
      <c r="L36" s="1408"/>
      <c r="M36" s="1408"/>
    </row>
    <row r="37" spans="1:15">
      <c r="B37" s="1408"/>
      <c r="C37" s="1408"/>
      <c r="D37" s="1408"/>
      <c r="E37" s="1408"/>
      <c r="F37" s="1408"/>
      <c r="G37" s="1408"/>
      <c r="H37" s="1408"/>
      <c r="I37" s="1408"/>
      <c r="J37" s="1408"/>
      <c r="K37" s="1408"/>
      <c r="L37" s="1408"/>
      <c r="M37" s="1408"/>
      <c r="N37" s="60"/>
    </row>
    <row r="38" spans="1:15">
      <c r="B38" s="1408"/>
      <c r="C38" s="1408"/>
      <c r="D38" s="1408"/>
      <c r="E38" s="1408"/>
      <c r="F38" s="1408"/>
      <c r="G38" s="1408"/>
      <c r="H38" s="1408"/>
      <c r="I38" s="1408"/>
      <c r="J38" s="1408"/>
      <c r="K38" s="1408"/>
      <c r="L38" s="1408"/>
      <c r="M38" s="1408"/>
      <c r="N38" s="60"/>
    </row>
    <row r="39" spans="1:15">
      <c r="B39" s="1408"/>
      <c r="C39" s="1408"/>
      <c r="D39" s="1408"/>
      <c r="E39" s="1408"/>
      <c r="F39" s="1408"/>
      <c r="G39" s="1408"/>
      <c r="H39" s="1408"/>
      <c r="I39" s="1408"/>
      <c r="J39" s="1408"/>
      <c r="K39" s="1408"/>
      <c r="L39" s="1408"/>
      <c r="M39" s="1408"/>
      <c r="N39" s="60"/>
    </row>
    <row r="40" spans="1:15">
      <c r="B40" s="1408"/>
      <c r="C40" s="1408"/>
      <c r="D40" s="1408"/>
      <c r="E40" s="1408"/>
      <c r="F40" s="1408"/>
      <c r="G40" s="1408"/>
      <c r="H40" s="1408"/>
      <c r="I40" s="1408"/>
      <c r="J40" s="1408"/>
      <c r="K40" s="1408"/>
      <c r="L40" s="1408"/>
      <c r="M40" s="1408"/>
      <c r="N40" s="60"/>
    </row>
    <row r="41" spans="1:15">
      <c r="B41" s="1408"/>
      <c r="C41" s="1408"/>
      <c r="D41" s="1408"/>
      <c r="E41" s="1408"/>
      <c r="F41" s="1408"/>
      <c r="G41" s="1408"/>
      <c r="H41" s="1408"/>
      <c r="I41" s="1408"/>
      <c r="J41" s="1408"/>
      <c r="K41" s="1408"/>
      <c r="L41" s="1408"/>
      <c r="M41" s="1408"/>
      <c r="N41" s="60"/>
    </row>
    <row r="42" spans="1:15">
      <c r="L42" s="72"/>
      <c r="M42" s="73"/>
      <c r="N42" s="73"/>
    </row>
    <row r="43" spans="1:15">
      <c r="M43" s="74"/>
      <c r="N43" s="75"/>
    </row>
    <row r="44" spans="1:15">
      <c r="L44" s="72"/>
      <c r="M44" s="73"/>
      <c r="N44" s="73"/>
    </row>
    <row r="45" spans="1:15">
      <c r="M45" s="60"/>
      <c r="N45" s="60"/>
    </row>
  </sheetData>
  <hyperlinks>
    <hyperlink ref="A1" location="Menu!A1" display="Return to Menu"/>
  </hyperlinks>
  <pageMargins left="0.74" right="0.32" top="0.78" bottom="0.75" header="0.49" footer="0"/>
  <pageSetup paperSize="9" scale="83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K109"/>
  <sheetViews>
    <sheetView view="pageBreakPreview" zoomScaleNormal="75" zoomScaleSheetLayoutView="100" workbookViewId="0"/>
  </sheetViews>
  <sheetFormatPr defaultRowHeight="12.75" customHeight="1"/>
  <cols>
    <col min="1" max="1" width="59.140625" style="14" customWidth="1"/>
    <col min="2" max="11" width="10.7109375" style="14" customWidth="1"/>
    <col min="12" max="12" width="59.28515625" style="14" customWidth="1"/>
    <col min="13" max="22" width="11.28515625" style="14" customWidth="1"/>
    <col min="23" max="23" width="58.7109375" style="14" customWidth="1"/>
    <col min="24" max="31" width="11.7109375" style="14" customWidth="1"/>
    <col min="32" max="32" width="59.140625" style="14" customWidth="1"/>
    <col min="33" max="42" width="12.7109375" style="14" customWidth="1"/>
    <col min="43" max="43" width="14" style="14" customWidth="1"/>
    <col min="44" max="44" width="12.7109375" style="451" customWidth="1"/>
    <col min="45" max="48" width="13" style="451" customWidth="1"/>
    <col min="49" max="50" width="13" style="483" customWidth="1"/>
    <col min="51" max="51" width="14.42578125" style="483" bestFit="1" customWidth="1"/>
    <col min="52" max="52" width="13.28515625" style="483" bestFit="1" customWidth="1"/>
    <col min="53" max="56" width="13.28515625" style="487" bestFit="1" customWidth="1"/>
    <col min="57" max="57" width="13.28515625" style="491" bestFit="1" customWidth="1"/>
    <col min="58" max="60" width="14.42578125" style="491" bestFit="1" customWidth="1"/>
    <col min="61" max="64" width="14.42578125" style="495" bestFit="1" customWidth="1"/>
    <col min="65" max="65" width="9.140625" style="14"/>
    <col min="66" max="66" width="57" style="14" bestFit="1" customWidth="1"/>
    <col min="67" max="68" width="12.42578125" style="14" bestFit="1" customWidth="1"/>
    <col min="69" max="69" width="10.42578125" style="14" bestFit="1" customWidth="1"/>
    <col min="70" max="70" width="11.5703125" style="14" bestFit="1" customWidth="1"/>
    <col min="71" max="71" width="11.28515625" style="14" bestFit="1" customWidth="1"/>
    <col min="72" max="83" width="14.140625" style="14" bestFit="1" customWidth="1"/>
    <col min="84" max="87" width="14.42578125" style="14" bestFit="1" customWidth="1"/>
    <col min="88" max="16384" width="9.140625" style="14"/>
  </cols>
  <sheetData>
    <row r="1" spans="1:88" ht="36.75" customHeight="1">
      <c r="A1" s="1867" t="s">
        <v>1425</v>
      </c>
    </row>
    <row r="2" spans="1:88" s="1151" customFormat="1" ht="18" customHeight="1" thickBot="1">
      <c r="A2" s="739" t="s">
        <v>1046</v>
      </c>
      <c r="B2" s="1144"/>
      <c r="C2" s="1144"/>
      <c r="D2" s="1144"/>
      <c r="E2" s="1144"/>
      <c r="F2" s="1144"/>
      <c r="G2" s="1144"/>
      <c r="H2" s="1144"/>
      <c r="I2" s="1144"/>
      <c r="J2" s="1144"/>
      <c r="K2" s="1144"/>
      <c r="L2" s="739" t="s">
        <v>1046</v>
      </c>
      <c r="M2" s="1144"/>
      <c r="N2" s="1144"/>
      <c r="O2" s="1144"/>
      <c r="P2" s="1144"/>
      <c r="Q2" s="1144"/>
      <c r="R2" s="1144"/>
      <c r="S2" s="1144"/>
      <c r="T2" s="1144"/>
      <c r="U2" s="1144"/>
      <c r="V2" s="1144"/>
      <c r="W2" s="739" t="s">
        <v>1046</v>
      </c>
      <c r="X2" s="1145"/>
      <c r="Y2" s="1145"/>
      <c r="Z2" s="1145"/>
      <c r="AA2" s="1145"/>
      <c r="AB2" s="1145"/>
      <c r="AC2" s="739"/>
      <c r="AD2" s="739"/>
      <c r="AE2" s="739"/>
      <c r="AF2" s="1144" t="s">
        <v>1046</v>
      </c>
      <c r="AG2" s="1144"/>
      <c r="AI2" s="1144"/>
      <c r="AJ2" s="1144"/>
      <c r="AK2" s="1144"/>
      <c r="AL2" s="1144"/>
      <c r="AM2" s="1144"/>
      <c r="AN2" s="1146"/>
      <c r="AO2" s="1144"/>
      <c r="AP2" s="1144"/>
      <c r="AQ2" s="1144"/>
      <c r="AR2" s="1841"/>
      <c r="AS2" s="1842"/>
      <c r="AT2" s="1842"/>
      <c r="AU2" s="1842"/>
      <c r="AV2" s="1842"/>
      <c r="AW2" s="1843"/>
      <c r="AX2" s="1843"/>
      <c r="AY2" s="1147"/>
      <c r="AZ2" s="1147"/>
      <c r="BA2" s="1148"/>
      <c r="BB2" s="1148"/>
      <c r="BC2" s="1148"/>
      <c r="BD2" s="1148"/>
      <c r="BE2" s="1149"/>
      <c r="BF2" s="1149"/>
      <c r="BG2" s="1149"/>
      <c r="BH2" s="1149"/>
      <c r="BI2" s="1150"/>
      <c r="BJ2" s="1150"/>
      <c r="BK2" s="1150"/>
      <c r="BL2" s="1150"/>
    </row>
    <row r="3" spans="1:88" s="746" customFormat="1" ht="18" customHeight="1">
      <c r="A3" s="1890" t="s">
        <v>1067</v>
      </c>
      <c r="B3" s="741" t="s">
        <v>8</v>
      </c>
      <c r="C3" s="741"/>
      <c r="D3" s="741"/>
      <c r="E3" s="741"/>
      <c r="F3" s="741"/>
      <c r="G3" s="741"/>
      <c r="H3" s="741"/>
      <c r="I3" s="741"/>
      <c r="J3" s="741"/>
      <c r="K3" s="741"/>
      <c r="L3" s="1890" t="s">
        <v>1067</v>
      </c>
      <c r="M3" s="741"/>
      <c r="N3" s="741"/>
      <c r="O3" s="741"/>
      <c r="P3" s="741"/>
      <c r="Q3" s="741"/>
      <c r="R3" s="741"/>
      <c r="S3" s="741"/>
      <c r="T3" s="741"/>
      <c r="U3" s="741"/>
      <c r="V3" s="741"/>
      <c r="W3" s="1890" t="s">
        <v>1067</v>
      </c>
      <c r="X3" s="1884">
        <v>2001</v>
      </c>
      <c r="Y3" s="1886">
        <v>2002</v>
      </c>
      <c r="Z3" s="1886">
        <v>2003</v>
      </c>
      <c r="AA3" s="1886">
        <v>2004</v>
      </c>
      <c r="AB3" s="1886">
        <v>2005</v>
      </c>
      <c r="AC3" s="1886">
        <v>2006</v>
      </c>
      <c r="AD3" s="1886">
        <v>2007</v>
      </c>
      <c r="AE3" s="1886">
        <v>2008</v>
      </c>
      <c r="AF3" s="1888" t="s">
        <v>1067</v>
      </c>
      <c r="AG3" s="1884">
        <v>2009</v>
      </c>
      <c r="AH3" s="1886">
        <v>2010</v>
      </c>
      <c r="AI3" s="1886">
        <v>2011</v>
      </c>
      <c r="AJ3" s="1886">
        <v>2012</v>
      </c>
      <c r="AK3" s="1879">
        <v>2013</v>
      </c>
      <c r="AL3" s="1876"/>
      <c r="AM3" s="1876"/>
      <c r="AN3" s="1880"/>
      <c r="AO3" s="1881" t="s">
        <v>1249</v>
      </c>
      <c r="AP3" s="1882"/>
      <c r="AQ3" s="1882"/>
      <c r="AR3" s="1883"/>
      <c r="AS3" s="1078"/>
      <c r="AT3" s="1078"/>
      <c r="AU3" s="1078"/>
      <c r="AV3" s="1078"/>
      <c r="AW3" s="1078"/>
      <c r="AX3" s="1079"/>
      <c r="AY3" s="1079"/>
      <c r="AZ3" s="742"/>
      <c r="BA3" s="742"/>
      <c r="BB3" s="743"/>
      <c r="BC3" s="743"/>
      <c r="BD3" s="743"/>
      <c r="BE3" s="743"/>
      <c r="BF3" s="744"/>
      <c r="BG3" s="744"/>
      <c r="BH3" s="744"/>
      <c r="BI3" s="744"/>
      <c r="BJ3" s="745"/>
      <c r="BK3" s="745"/>
      <c r="BL3" s="745"/>
      <c r="BM3" s="745"/>
      <c r="BP3" s="1080"/>
      <c r="BQ3" s="1080"/>
      <c r="BR3" s="1080"/>
      <c r="BS3" s="1080"/>
      <c r="BT3" s="1080"/>
      <c r="BU3" s="1080"/>
      <c r="BV3" s="1080"/>
    </row>
    <row r="4" spans="1:88" s="754" customFormat="1" ht="18" customHeight="1" thickBot="1">
      <c r="A4" s="1891"/>
      <c r="B4" s="747">
        <v>1981</v>
      </c>
      <c r="C4" s="747">
        <v>1982</v>
      </c>
      <c r="D4" s="747">
        <v>1983</v>
      </c>
      <c r="E4" s="747">
        <v>1984</v>
      </c>
      <c r="F4" s="747">
        <v>1985</v>
      </c>
      <c r="G4" s="747">
        <v>1986</v>
      </c>
      <c r="H4" s="747">
        <v>1987</v>
      </c>
      <c r="I4" s="747">
        <v>1988</v>
      </c>
      <c r="J4" s="747">
        <v>1989</v>
      </c>
      <c r="K4" s="747">
        <v>1990</v>
      </c>
      <c r="L4" s="1891"/>
      <c r="M4" s="747">
        <v>1991</v>
      </c>
      <c r="N4" s="747">
        <v>1992</v>
      </c>
      <c r="O4" s="747">
        <v>1993</v>
      </c>
      <c r="P4" s="747">
        <v>1994</v>
      </c>
      <c r="Q4" s="747">
        <v>1995</v>
      </c>
      <c r="R4" s="747">
        <v>1996</v>
      </c>
      <c r="S4" s="747">
        <v>1997</v>
      </c>
      <c r="T4" s="747">
        <v>1998</v>
      </c>
      <c r="U4" s="747">
        <v>1999</v>
      </c>
      <c r="V4" s="747">
        <v>2000</v>
      </c>
      <c r="W4" s="1891"/>
      <c r="X4" s="1885"/>
      <c r="Y4" s="1887"/>
      <c r="Z4" s="1887"/>
      <c r="AA4" s="1887"/>
      <c r="AB4" s="1887"/>
      <c r="AC4" s="1887"/>
      <c r="AD4" s="1887"/>
      <c r="AE4" s="1887"/>
      <c r="AF4" s="1889"/>
      <c r="AG4" s="1885"/>
      <c r="AH4" s="1887"/>
      <c r="AI4" s="1887"/>
      <c r="AJ4" s="1887"/>
      <c r="AK4" s="748" t="s">
        <v>1</v>
      </c>
      <c r="AL4" s="749" t="s">
        <v>2</v>
      </c>
      <c r="AM4" s="749" t="s">
        <v>3</v>
      </c>
      <c r="AN4" s="1365" t="s">
        <v>1248</v>
      </c>
      <c r="AO4" s="1438" t="s">
        <v>1</v>
      </c>
      <c r="AP4" s="1302" t="s">
        <v>2</v>
      </c>
      <c r="AQ4" s="1313" t="s">
        <v>3</v>
      </c>
      <c r="AR4" s="1439" t="s">
        <v>4</v>
      </c>
      <c r="AS4" s="1078"/>
      <c r="AT4" s="1078"/>
      <c r="AU4" s="1078"/>
      <c r="AV4" s="1078"/>
      <c r="AW4" s="1078"/>
      <c r="AX4" s="1079"/>
      <c r="AY4" s="1079"/>
      <c r="AZ4" s="750"/>
      <c r="BA4" s="750"/>
      <c r="BB4" s="751"/>
      <c r="BC4" s="751"/>
      <c r="BD4" s="751"/>
      <c r="BE4" s="751"/>
      <c r="BF4" s="752"/>
      <c r="BG4" s="752"/>
      <c r="BH4" s="752"/>
      <c r="BI4" s="752"/>
      <c r="BJ4" s="753"/>
      <c r="BK4" s="753"/>
      <c r="BL4" s="753"/>
      <c r="BM4" s="753"/>
      <c r="BP4" s="1080"/>
      <c r="BQ4" s="1080"/>
      <c r="BR4" s="1080"/>
      <c r="BS4" s="1080"/>
      <c r="BT4" s="1080"/>
      <c r="BU4" s="1080"/>
      <c r="BV4" s="1080"/>
    </row>
    <row r="5" spans="1:88" ht="14.85" customHeight="1">
      <c r="A5" s="188" t="s">
        <v>129</v>
      </c>
      <c r="B5" s="1016">
        <v>5.0260999999999996</v>
      </c>
      <c r="C5" s="1016">
        <v>5.7845000000000004</v>
      </c>
      <c r="D5" s="1016">
        <v>6.1094999999999997</v>
      </c>
      <c r="E5" s="1016">
        <v>5.9155999999999995</v>
      </c>
      <c r="F5" s="1016">
        <v>5.7151000000000005</v>
      </c>
      <c r="G5" s="1016">
        <v>6.6664000000000003</v>
      </c>
      <c r="H5" s="1016">
        <v>8.4917999999999996</v>
      </c>
      <c r="I5" s="1016">
        <v>11.740600000000001</v>
      </c>
      <c r="J5" s="1016">
        <v>11.840399999999999</v>
      </c>
      <c r="K5" s="1016">
        <v>18.341000000000001</v>
      </c>
      <c r="L5" s="188" t="s">
        <v>129</v>
      </c>
      <c r="M5" s="1016">
        <v>29.871700000000001</v>
      </c>
      <c r="N5" s="1016">
        <v>71.374780950670015</v>
      </c>
      <c r="O5" s="1016">
        <v>104.55771881214</v>
      </c>
      <c r="P5" s="1016">
        <v>138.2950568199</v>
      </c>
      <c r="Q5" s="1016">
        <v>167.69337853907001</v>
      </c>
      <c r="R5" s="1016">
        <v>178.51372515269</v>
      </c>
      <c r="S5" s="1016">
        <v>190.12440996660001</v>
      </c>
      <c r="T5" s="1016">
        <v>216.86199566806999</v>
      </c>
      <c r="U5" s="1016">
        <v>283.42180479834002</v>
      </c>
      <c r="V5" s="1016">
        <v>354.6742788780499</v>
      </c>
      <c r="W5" s="188" t="s">
        <v>129</v>
      </c>
      <c r="X5" s="1016">
        <v>545.88096725606999</v>
      </c>
      <c r="Y5" s="1016">
        <v>591.43499999999995</v>
      </c>
      <c r="Z5" s="1016">
        <v>688.6525272727273</v>
      </c>
      <c r="AA5" s="1016">
        <v>732.31030300291741</v>
      </c>
      <c r="AB5" s="1016">
        <v>762.78800000000001</v>
      </c>
      <c r="AC5" s="1066">
        <v>974.9039209325</v>
      </c>
      <c r="AD5" s="1066">
        <v>1195.2719362516802</v>
      </c>
      <c r="AE5" s="1066">
        <v>1549.0930314107798</v>
      </c>
      <c r="AF5" s="593" t="s">
        <v>129</v>
      </c>
      <c r="AG5" s="1141">
        <v>1653.8599796896801</v>
      </c>
      <c r="AH5" s="1142">
        <v>1845.7145165741201</v>
      </c>
      <c r="AI5" s="1143">
        <v>2784.0654296564899</v>
      </c>
      <c r="AJ5" s="1142">
        <v>3704.4835524255</v>
      </c>
      <c r="AK5" s="1141">
        <v>3911.4661965977093</v>
      </c>
      <c r="AL5" s="1142">
        <v>3236.1528615826201</v>
      </c>
      <c r="AM5" s="1142">
        <v>4649.9917640559297</v>
      </c>
      <c r="AN5" s="1143">
        <v>5090.2447628477003</v>
      </c>
      <c r="AO5" s="1141">
        <v>4665.7834505371211</v>
      </c>
      <c r="AP5" s="1142">
        <v>4786.3560202353501</v>
      </c>
      <c r="AQ5" s="1142">
        <v>4943.04927817305</v>
      </c>
      <c r="AR5" s="1440">
        <v>5964.7578222466</v>
      </c>
      <c r="AS5" s="1081"/>
      <c r="AT5" s="1081"/>
      <c r="AU5" s="1081"/>
      <c r="AV5" s="1081"/>
      <c r="AW5" s="1081"/>
      <c r="AX5" s="1082"/>
      <c r="AY5" s="1082"/>
      <c r="AZ5" s="480"/>
      <c r="BA5" s="480"/>
      <c r="BB5" s="484"/>
      <c r="BC5" s="484"/>
      <c r="BD5" s="484"/>
      <c r="BE5" s="484"/>
      <c r="BF5" s="488"/>
      <c r="BG5" s="488"/>
      <c r="BH5" s="488"/>
      <c r="BI5" s="488"/>
      <c r="BJ5" s="492"/>
      <c r="BK5" s="492"/>
      <c r="BL5" s="492"/>
      <c r="BM5" s="492"/>
      <c r="BO5" s="1083"/>
      <c r="BP5" s="27"/>
      <c r="BQ5" s="27"/>
      <c r="BR5" s="27"/>
      <c r="BS5" s="27"/>
      <c r="BT5" s="27"/>
      <c r="BU5" s="27"/>
      <c r="BV5" s="27"/>
      <c r="BW5" s="27"/>
      <c r="BX5" s="27"/>
      <c r="BY5" s="27"/>
      <c r="BZ5" s="27"/>
      <c r="CA5" s="27"/>
      <c r="CB5" s="27"/>
      <c r="CC5" s="27"/>
      <c r="CD5" s="27"/>
      <c r="CE5" s="27"/>
      <c r="CF5" s="27"/>
      <c r="CG5" s="27"/>
      <c r="CH5" s="27"/>
      <c r="CI5" s="27"/>
      <c r="CJ5" s="27"/>
    </row>
    <row r="6" spans="1:88" ht="14.85" customHeight="1">
      <c r="A6" s="188" t="s">
        <v>130</v>
      </c>
      <c r="B6" s="1018">
        <v>4.3476999999999997</v>
      </c>
      <c r="C6" s="1018">
        <v>4.7288999999999994</v>
      </c>
      <c r="D6" s="1018">
        <v>5.2993000000000006</v>
      </c>
      <c r="E6" s="1018">
        <v>5.3472</v>
      </c>
      <c r="F6" s="1018">
        <v>5.375</v>
      </c>
      <c r="G6" s="1018">
        <v>5.6962999999999999</v>
      </c>
      <c r="H6" s="1018">
        <v>6.8548999999999998</v>
      </c>
      <c r="I6" s="1018">
        <v>10.2105</v>
      </c>
      <c r="J6" s="1018">
        <v>10.7224</v>
      </c>
      <c r="K6" s="1018">
        <v>16.212499999999999</v>
      </c>
      <c r="L6" s="188" t="s">
        <v>130</v>
      </c>
      <c r="M6" s="1018">
        <v>25.331199999999999</v>
      </c>
      <c r="N6" s="1018">
        <v>39.725032169490007</v>
      </c>
      <c r="O6" s="1018">
        <v>62.570969640669993</v>
      </c>
      <c r="P6" s="1018">
        <v>96.166498665710009</v>
      </c>
      <c r="Q6" s="1018">
        <v>113.94084376136001</v>
      </c>
      <c r="R6" s="1018">
        <v>126.04027838473998</v>
      </c>
      <c r="S6" s="1018">
        <v>144.82509849261001</v>
      </c>
      <c r="T6" s="1018">
        <v>172.37775584264998</v>
      </c>
      <c r="U6" s="1018">
        <v>208.56109137589999</v>
      </c>
      <c r="V6" s="1018">
        <v>234.24128374609998</v>
      </c>
      <c r="W6" s="188" t="s">
        <v>130</v>
      </c>
      <c r="X6" s="1018">
        <v>403.50597526232002</v>
      </c>
      <c r="Y6" s="1018">
        <v>463.15300000000002</v>
      </c>
      <c r="Z6" s="1018">
        <v>502.25450000000001</v>
      </c>
      <c r="AA6" s="1018">
        <v>545.803</v>
      </c>
      <c r="AB6" s="1018">
        <v>642.38819999999998</v>
      </c>
      <c r="AC6" s="1022">
        <v>779.25416443488007</v>
      </c>
      <c r="AD6" s="1022">
        <v>960.7744338980101</v>
      </c>
      <c r="AE6" s="1022">
        <v>1155.3345535552198</v>
      </c>
      <c r="AF6" s="593" t="s">
        <v>130</v>
      </c>
      <c r="AG6" s="1141">
        <v>1181.5419286415199</v>
      </c>
      <c r="AH6" s="1142">
        <v>1378.1344264730701</v>
      </c>
      <c r="AI6" s="1143">
        <v>1566.04643985691</v>
      </c>
      <c r="AJ6" s="1142">
        <v>1631.7171570042699</v>
      </c>
      <c r="AK6" s="1141">
        <v>1508.5133100236399</v>
      </c>
      <c r="AL6" s="1142">
        <v>1425.507770035</v>
      </c>
      <c r="AM6" s="1142">
        <v>1474.0489158819601</v>
      </c>
      <c r="AN6" s="1143">
        <v>1776.41311898752</v>
      </c>
      <c r="AO6" s="1141">
        <v>1573.95760448344</v>
      </c>
      <c r="AP6" s="1142">
        <v>1496.74206397082</v>
      </c>
      <c r="AQ6" s="1142">
        <v>1547.9229309049299</v>
      </c>
      <c r="AR6" s="1440">
        <v>1797.9788705901801</v>
      </c>
      <c r="AS6" s="1084"/>
      <c r="AT6" s="1084"/>
      <c r="AU6" s="1084"/>
      <c r="AV6" s="1084"/>
      <c r="AW6" s="1084"/>
      <c r="AX6" s="1085"/>
      <c r="AY6" s="1085"/>
      <c r="AZ6" s="480"/>
      <c r="BA6" s="480"/>
      <c r="BB6" s="484"/>
      <c r="BC6" s="484"/>
      <c r="BD6" s="484"/>
      <c r="BE6" s="484"/>
      <c r="BF6" s="488"/>
      <c r="BG6" s="488"/>
      <c r="BH6" s="488"/>
      <c r="BI6" s="488"/>
      <c r="BJ6" s="492"/>
      <c r="BK6" s="492"/>
      <c r="BL6" s="492"/>
      <c r="BM6" s="492"/>
      <c r="BO6" s="1086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</row>
    <row r="7" spans="1:88" ht="14.85" customHeight="1">
      <c r="A7" s="191" t="s">
        <v>131</v>
      </c>
      <c r="B7" s="1018">
        <v>0</v>
      </c>
      <c r="C7" s="1018">
        <v>0</v>
      </c>
      <c r="D7" s="1018">
        <v>0</v>
      </c>
      <c r="E7" s="1018">
        <v>0</v>
      </c>
      <c r="F7" s="1018">
        <v>0</v>
      </c>
      <c r="G7" s="1018">
        <v>0</v>
      </c>
      <c r="H7" s="1018">
        <v>0</v>
      </c>
      <c r="I7" s="1018">
        <v>0</v>
      </c>
      <c r="J7" s="1018">
        <v>0</v>
      </c>
      <c r="K7" s="1018">
        <v>0</v>
      </c>
      <c r="L7" s="191" t="s">
        <v>131</v>
      </c>
      <c r="M7" s="1018">
        <v>0</v>
      </c>
      <c r="N7" s="1018">
        <v>39.524532169490001</v>
      </c>
      <c r="O7" s="1018">
        <v>60.89136964067</v>
      </c>
      <c r="P7" s="1018">
        <v>95.876198665710007</v>
      </c>
      <c r="Q7" s="1018">
        <v>113.50024376136001</v>
      </c>
      <c r="R7" s="1018">
        <v>118.89387838473999</v>
      </c>
      <c r="S7" s="1018">
        <v>137.79439849260999</v>
      </c>
      <c r="T7" s="1018">
        <v>164.19985584264998</v>
      </c>
      <c r="U7" s="1018">
        <v>193.54909137589999</v>
      </c>
      <c r="V7" s="1018">
        <v>230.46688374609997</v>
      </c>
      <c r="W7" s="191" t="s">
        <v>131</v>
      </c>
      <c r="X7" s="1018">
        <v>366.20067526232003</v>
      </c>
      <c r="Y7" s="1018">
        <v>449.9495</v>
      </c>
      <c r="Z7" s="1018">
        <v>503.03250000000003</v>
      </c>
      <c r="AA7" s="1018">
        <v>545.803</v>
      </c>
      <c r="AB7" s="1018">
        <v>642.38819999999998</v>
      </c>
      <c r="AC7" s="1022">
        <v>779.25416443488007</v>
      </c>
      <c r="AD7" s="1022">
        <v>960.7744338980101</v>
      </c>
      <c r="AE7" s="1022">
        <v>1155.3345535552198</v>
      </c>
      <c r="AF7" s="594" t="s">
        <v>131</v>
      </c>
      <c r="AG7" s="1087">
        <v>1181.5419286415199</v>
      </c>
      <c r="AH7" s="1088">
        <v>1378.1344264730701</v>
      </c>
      <c r="AI7" s="1089">
        <v>1566.04643985691</v>
      </c>
      <c r="AJ7" s="1088">
        <v>1631.7171570042699</v>
      </c>
      <c r="AK7" s="1034">
        <v>1508.5133100236399</v>
      </c>
      <c r="AL7" s="1035">
        <v>1425.507770035</v>
      </c>
      <c r="AM7" s="1035">
        <v>1474.0489158819601</v>
      </c>
      <c r="AN7" s="1036">
        <v>1776.41311898752</v>
      </c>
      <c r="AO7" s="1034">
        <v>1573.95760448344</v>
      </c>
      <c r="AP7" s="1035">
        <v>1496.74206397082</v>
      </c>
      <c r="AQ7" s="1035">
        <v>1547.9229309049299</v>
      </c>
      <c r="AR7" s="1441">
        <v>1797.9788705901801</v>
      </c>
      <c r="AS7" s="1090"/>
      <c r="AT7" s="1090"/>
      <c r="AU7" s="1090"/>
      <c r="AV7" s="1090"/>
      <c r="AW7" s="1090"/>
      <c r="AX7" s="1091"/>
      <c r="AY7" s="1091"/>
      <c r="AZ7" s="480"/>
      <c r="BA7" s="480"/>
      <c r="BB7" s="484"/>
      <c r="BC7" s="484"/>
      <c r="BD7" s="484"/>
      <c r="BE7" s="484"/>
      <c r="BF7" s="488"/>
      <c r="BG7" s="488"/>
      <c r="BH7" s="488"/>
      <c r="BI7" s="488"/>
      <c r="BJ7" s="492"/>
      <c r="BK7" s="492"/>
      <c r="BL7" s="492"/>
      <c r="BM7" s="492"/>
      <c r="BO7" s="1092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</row>
    <row r="8" spans="1:88" ht="14.85" customHeight="1">
      <c r="A8" s="193" t="s">
        <v>213</v>
      </c>
      <c r="B8" s="1018">
        <v>0</v>
      </c>
      <c r="C8" s="1018">
        <v>0</v>
      </c>
      <c r="D8" s="1018">
        <v>0</v>
      </c>
      <c r="E8" s="1018">
        <v>0</v>
      </c>
      <c r="F8" s="1018">
        <v>0</v>
      </c>
      <c r="G8" s="1018">
        <v>0</v>
      </c>
      <c r="H8" s="1018">
        <v>0</v>
      </c>
      <c r="I8" s="1018">
        <v>0</v>
      </c>
      <c r="J8" s="1018">
        <v>0</v>
      </c>
      <c r="K8" s="1018">
        <v>0</v>
      </c>
      <c r="L8" s="193" t="s">
        <v>213</v>
      </c>
      <c r="M8" s="1018">
        <v>0</v>
      </c>
      <c r="N8" s="1018">
        <v>0.20050000000000001</v>
      </c>
      <c r="O8" s="1018">
        <v>1.6796</v>
      </c>
      <c r="P8" s="1018">
        <v>0.2903</v>
      </c>
      <c r="Q8" s="1018">
        <v>0.44060000000000005</v>
      </c>
      <c r="R8" s="1018">
        <v>7.1463999999999999</v>
      </c>
      <c r="S8" s="1018">
        <v>7.0306999999999995</v>
      </c>
      <c r="T8" s="1018">
        <v>8.1778999999999993</v>
      </c>
      <c r="U8" s="1018">
        <v>15.012</v>
      </c>
      <c r="V8" s="1018">
        <v>3.7744</v>
      </c>
      <c r="W8" s="193" t="s">
        <v>132</v>
      </c>
      <c r="X8" s="1018">
        <v>37.305300000000003</v>
      </c>
      <c r="Y8" s="1018">
        <v>13.2035</v>
      </c>
      <c r="Z8" s="1018">
        <v>-0.77800000000000002</v>
      </c>
      <c r="AA8" s="1018">
        <v>0</v>
      </c>
      <c r="AB8" s="1018">
        <v>0</v>
      </c>
      <c r="AC8" s="1022">
        <v>0</v>
      </c>
      <c r="AD8" s="1022">
        <v>0</v>
      </c>
      <c r="AE8" s="1022">
        <v>0</v>
      </c>
      <c r="AF8" s="595" t="s">
        <v>132</v>
      </c>
      <c r="AG8" s="1303">
        <v>0</v>
      </c>
      <c r="AH8" s="1304">
        <v>0</v>
      </c>
      <c r="AI8" s="1305">
        <v>0</v>
      </c>
      <c r="AJ8" s="1304">
        <v>0</v>
      </c>
      <c r="AK8" s="1034">
        <v>0</v>
      </c>
      <c r="AL8" s="1035">
        <v>0</v>
      </c>
      <c r="AM8" s="1035">
        <v>0</v>
      </c>
      <c r="AN8" s="1036">
        <v>0</v>
      </c>
      <c r="AO8" s="1034">
        <v>0</v>
      </c>
      <c r="AP8" s="1035">
        <v>0</v>
      </c>
      <c r="AQ8" s="1035">
        <v>0</v>
      </c>
      <c r="AR8" s="1441">
        <v>0</v>
      </c>
      <c r="AS8" s="1090"/>
      <c r="AT8" s="1090"/>
      <c r="AU8" s="1090"/>
      <c r="AV8" s="1090"/>
      <c r="AW8" s="1090"/>
      <c r="AX8" s="1091"/>
      <c r="AY8" s="1091"/>
      <c r="AZ8" s="480"/>
      <c r="BA8" s="480"/>
      <c r="BB8" s="484"/>
      <c r="BC8" s="484"/>
      <c r="BD8" s="484"/>
      <c r="BE8" s="484"/>
      <c r="BF8" s="488"/>
      <c r="BG8" s="488"/>
      <c r="BH8" s="488"/>
      <c r="BI8" s="488"/>
      <c r="BJ8" s="492"/>
      <c r="BK8" s="492"/>
      <c r="BL8" s="492"/>
      <c r="BM8" s="492"/>
      <c r="BO8" s="1093"/>
      <c r="BP8" s="27"/>
      <c r="BQ8" s="27"/>
      <c r="BR8" s="27"/>
      <c r="BS8" s="27"/>
      <c r="BT8" s="27"/>
      <c r="BU8" s="27"/>
      <c r="BV8" s="27"/>
      <c r="BW8" s="27"/>
      <c r="BX8" s="27"/>
      <c r="BY8" s="27"/>
      <c r="BZ8" s="27"/>
      <c r="CA8" s="27"/>
      <c r="CB8" s="27"/>
      <c r="CC8" s="27"/>
      <c r="CD8" s="27"/>
      <c r="CE8" s="27"/>
      <c r="CF8" s="27"/>
      <c r="CG8" s="27"/>
      <c r="CH8" s="27"/>
      <c r="CI8" s="27"/>
      <c r="CJ8" s="27"/>
    </row>
    <row r="9" spans="1:88" ht="14.85" customHeight="1">
      <c r="A9" s="188" t="s">
        <v>133</v>
      </c>
      <c r="B9" s="1016">
        <v>0.6784</v>
      </c>
      <c r="C9" s="1016">
        <v>1.0555999999999999</v>
      </c>
      <c r="D9" s="1016">
        <v>0.81020000000000003</v>
      </c>
      <c r="E9" s="1016">
        <v>0.56840000000000002</v>
      </c>
      <c r="F9" s="1016">
        <v>0.34010000000000001</v>
      </c>
      <c r="G9" s="1016">
        <v>0.97010000000000007</v>
      </c>
      <c r="H9" s="1016">
        <v>1.6369</v>
      </c>
      <c r="I9" s="1016">
        <v>1.5301</v>
      </c>
      <c r="J9" s="1016">
        <v>1.1180000000000001</v>
      </c>
      <c r="K9" s="1016">
        <v>2.1284999999999998</v>
      </c>
      <c r="L9" s="188" t="s">
        <v>133</v>
      </c>
      <c r="M9" s="1016">
        <v>4.5404999999999998</v>
      </c>
      <c r="N9" s="1016">
        <v>31.649748781180001</v>
      </c>
      <c r="O9" s="1016">
        <v>41.986749171470002</v>
      </c>
      <c r="P9" s="1016">
        <v>42.128558154190003</v>
      </c>
      <c r="Q9" s="1016">
        <v>53.752534777710004</v>
      </c>
      <c r="R9" s="1016">
        <v>52.473446767950001</v>
      </c>
      <c r="S9" s="1016">
        <v>45.299311473990002</v>
      </c>
      <c r="T9" s="1016">
        <v>44.484239825420005</v>
      </c>
      <c r="U9" s="1016">
        <v>74.86071342244</v>
      </c>
      <c r="V9" s="1016">
        <v>120.43299513194998</v>
      </c>
      <c r="W9" s="188" t="s">
        <v>133</v>
      </c>
      <c r="X9" s="1016">
        <v>142.37499199375</v>
      </c>
      <c r="Y9" s="1016">
        <v>128.28200000000001</v>
      </c>
      <c r="Z9" s="1016">
        <v>186.39802727272732</v>
      </c>
      <c r="AA9" s="1016">
        <v>186.50730300291738</v>
      </c>
      <c r="AB9" s="1016">
        <v>120.3998</v>
      </c>
      <c r="AC9" s="1066">
        <v>195.64975649761999</v>
      </c>
      <c r="AD9" s="1066">
        <v>234.49750235367</v>
      </c>
      <c r="AE9" s="1066">
        <v>393.75847785556005</v>
      </c>
      <c r="AF9" s="593" t="s">
        <v>133</v>
      </c>
      <c r="AG9" s="1141">
        <v>472.31805104815999</v>
      </c>
      <c r="AH9" s="1142">
        <v>467.58009010104996</v>
      </c>
      <c r="AI9" s="1143">
        <v>1218.0189897995801</v>
      </c>
      <c r="AJ9" s="1142">
        <v>2072.7663954212303</v>
      </c>
      <c r="AK9" s="1141">
        <v>2402.9528865740695</v>
      </c>
      <c r="AL9" s="1142">
        <v>1810.64509154762</v>
      </c>
      <c r="AM9" s="1142">
        <v>3175.9428481739701</v>
      </c>
      <c r="AN9" s="1143">
        <v>3313.8316438601805</v>
      </c>
      <c r="AO9" s="1141">
        <v>3091.8258460536804</v>
      </c>
      <c r="AP9" s="1142">
        <v>3289.6139562645303</v>
      </c>
      <c r="AQ9" s="1142">
        <v>3395.1263472681198</v>
      </c>
      <c r="AR9" s="1440">
        <v>4166.7789516564189</v>
      </c>
      <c r="AS9" s="1084"/>
      <c r="AT9" s="1084"/>
      <c r="AU9" s="1084"/>
      <c r="AV9" s="1084"/>
      <c r="AW9" s="1084"/>
      <c r="AX9" s="1085"/>
      <c r="AY9" s="1085"/>
      <c r="AZ9" s="480"/>
      <c r="BA9" s="480"/>
      <c r="BB9" s="484"/>
      <c r="BC9" s="484"/>
      <c r="BD9" s="484"/>
      <c r="BE9" s="484"/>
      <c r="BF9" s="488"/>
      <c r="BG9" s="488"/>
      <c r="BH9" s="488"/>
      <c r="BI9" s="488"/>
      <c r="BJ9" s="492"/>
      <c r="BK9" s="492"/>
      <c r="BL9" s="492"/>
      <c r="BM9" s="492"/>
      <c r="BO9" s="1086"/>
      <c r="BP9" s="27"/>
      <c r="BQ9" s="27"/>
      <c r="BR9" s="27"/>
      <c r="BS9" s="27"/>
      <c r="BT9" s="27"/>
      <c r="BU9" s="27"/>
      <c r="BV9" s="27"/>
      <c r="BW9" s="27"/>
      <c r="BX9" s="27"/>
      <c r="BY9" s="27"/>
      <c r="BZ9" s="27"/>
      <c r="CA9" s="27"/>
      <c r="CB9" s="27"/>
      <c r="CC9" s="27"/>
      <c r="CD9" s="27"/>
      <c r="CE9" s="27"/>
      <c r="CF9" s="27"/>
      <c r="CG9" s="27"/>
      <c r="CH9" s="27"/>
      <c r="CI9" s="27"/>
      <c r="CJ9" s="27"/>
    </row>
    <row r="10" spans="1:88" ht="14.85" customHeight="1">
      <c r="A10" s="191" t="s">
        <v>134</v>
      </c>
      <c r="B10" s="1018">
        <v>0.6784</v>
      </c>
      <c r="C10" s="1018">
        <v>1.0555999999999999</v>
      </c>
      <c r="D10" s="1018">
        <v>0.81020000000000003</v>
      </c>
      <c r="E10" s="1018">
        <v>0.56840000000000002</v>
      </c>
      <c r="F10" s="1018">
        <v>0.34010000000000001</v>
      </c>
      <c r="G10" s="1018">
        <v>0.97010000000000007</v>
      </c>
      <c r="H10" s="1018">
        <v>1.6369</v>
      </c>
      <c r="I10" s="1018">
        <v>1.5301</v>
      </c>
      <c r="J10" s="1018">
        <v>1.1180000000000001</v>
      </c>
      <c r="K10" s="1018">
        <v>2.1284999999999998</v>
      </c>
      <c r="L10" s="191" t="s">
        <v>134</v>
      </c>
      <c r="M10" s="1018">
        <v>4.5404999999999998</v>
      </c>
      <c r="N10" s="1018">
        <v>29.056393717480002</v>
      </c>
      <c r="O10" s="1018">
        <v>39.470505512380001</v>
      </c>
      <c r="P10" s="1018">
        <v>39.801084010510003</v>
      </c>
      <c r="Q10" s="1018">
        <v>51.52342645417</v>
      </c>
      <c r="R10" s="1018">
        <v>51.595788810169992</v>
      </c>
      <c r="S10" s="1018">
        <v>40.956977054859998</v>
      </c>
      <c r="T10" s="1018">
        <v>38.69667558978</v>
      </c>
      <c r="U10" s="1018">
        <v>67.829645689490007</v>
      </c>
      <c r="V10" s="1018">
        <v>74.4434099291</v>
      </c>
      <c r="W10" s="191" t="s">
        <v>134</v>
      </c>
      <c r="X10" s="1018">
        <v>133.39037295512</v>
      </c>
      <c r="Y10" s="1018">
        <v>107.2266</v>
      </c>
      <c r="Z10" s="1018">
        <v>159.89284545454547</v>
      </c>
      <c r="AA10" s="1018">
        <v>171.06743486050573</v>
      </c>
      <c r="AB10" s="1018">
        <v>114.8477</v>
      </c>
      <c r="AC10" s="1022">
        <v>0</v>
      </c>
      <c r="AD10" s="1022">
        <v>0</v>
      </c>
      <c r="AE10" s="1022">
        <v>0</v>
      </c>
      <c r="AF10" s="596" t="s">
        <v>134</v>
      </c>
      <c r="AG10" s="1034">
        <v>0</v>
      </c>
      <c r="AH10" s="1035">
        <v>0</v>
      </c>
      <c r="AI10" s="1036">
        <v>0</v>
      </c>
      <c r="AJ10" s="1035">
        <v>0</v>
      </c>
      <c r="AK10" s="1034">
        <v>0</v>
      </c>
      <c r="AL10" s="1035">
        <v>0</v>
      </c>
      <c r="AM10" s="1035">
        <v>0</v>
      </c>
      <c r="AN10" s="1036">
        <v>0</v>
      </c>
      <c r="AO10" s="1034">
        <v>0</v>
      </c>
      <c r="AP10" s="1035">
        <v>0</v>
      </c>
      <c r="AQ10" s="1035">
        <v>0</v>
      </c>
      <c r="AR10" s="1441">
        <v>0</v>
      </c>
      <c r="AS10" s="1094"/>
      <c r="AT10" s="1094"/>
      <c r="AU10" s="1094"/>
      <c r="AV10" s="1094"/>
      <c r="AW10" s="1094"/>
      <c r="AX10" s="1095"/>
      <c r="AY10" s="1095"/>
      <c r="AZ10" s="480"/>
      <c r="BA10" s="480"/>
      <c r="BB10" s="484"/>
      <c r="BC10" s="484"/>
      <c r="BD10" s="484"/>
      <c r="BE10" s="484"/>
      <c r="BF10" s="488"/>
      <c r="BG10" s="488"/>
      <c r="BH10" s="488"/>
      <c r="BI10" s="488"/>
      <c r="BJ10" s="492"/>
      <c r="BK10" s="492"/>
      <c r="BL10" s="492"/>
      <c r="BM10" s="492"/>
      <c r="BO10" s="1096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</row>
    <row r="11" spans="1:88" ht="14.85" customHeight="1">
      <c r="A11" s="197" t="s">
        <v>135</v>
      </c>
      <c r="B11" s="1018">
        <v>0</v>
      </c>
      <c r="C11" s="1018">
        <v>0</v>
      </c>
      <c r="D11" s="1018">
        <v>0</v>
      </c>
      <c r="E11" s="1018">
        <v>0</v>
      </c>
      <c r="F11" s="1018">
        <v>0</v>
      </c>
      <c r="G11" s="1018">
        <v>0</v>
      </c>
      <c r="H11" s="1018">
        <v>0</v>
      </c>
      <c r="I11" s="1018">
        <v>0</v>
      </c>
      <c r="J11" s="1018">
        <v>0</v>
      </c>
      <c r="K11" s="1018">
        <v>0</v>
      </c>
      <c r="L11" s="197" t="s">
        <v>135</v>
      </c>
      <c r="M11" s="1018">
        <v>0</v>
      </c>
      <c r="N11" s="1018">
        <v>6.8266372318000004</v>
      </c>
      <c r="O11" s="1018">
        <v>3.5672629426399998</v>
      </c>
      <c r="P11" s="1018">
        <v>5.89682663433</v>
      </c>
      <c r="Q11" s="1018">
        <v>6.6899355170200003</v>
      </c>
      <c r="R11" s="1018">
        <v>8.3478468198199991</v>
      </c>
      <c r="S11" s="1018">
        <v>5.8906672796000006</v>
      </c>
      <c r="T11" s="1018">
        <v>10.68422665872</v>
      </c>
      <c r="U11" s="1018">
        <v>3.8252658637600003</v>
      </c>
      <c r="V11" s="1018">
        <v>3.3013500213699998</v>
      </c>
      <c r="W11" s="197" t="s">
        <v>135</v>
      </c>
      <c r="X11" s="1018">
        <v>14.72101359008</v>
      </c>
      <c r="Y11" s="1018">
        <v>9.2017999999999986</v>
      </c>
      <c r="Z11" s="1018">
        <v>19.985436363636364</v>
      </c>
      <c r="AA11" s="1018">
        <v>26.395122974367244</v>
      </c>
      <c r="AB11" s="1018">
        <v>15.4229</v>
      </c>
      <c r="AC11" s="1022">
        <v>87.012956497609991</v>
      </c>
      <c r="AD11" s="1022">
        <v>93.015391032110003</v>
      </c>
      <c r="AE11" s="1022">
        <v>244.02094004207999</v>
      </c>
      <c r="AF11" s="597" t="s">
        <v>135</v>
      </c>
      <c r="AG11" s="1087">
        <v>388.24725061615999</v>
      </c>
      <c r="AH11" s="1088">
        <v>375.01709845604995</v>
      </c>
      <c r="AI11" s="1089">
        <v>446.28282264004997</v>
      </c>
      <c r="AJ11" s="1088">
        <v>559.38833815664998</v>
      </c>
      <c r="AK11" s="1034">
        <v>754.08595248201004</v>
      </c>
      <c r="AL11" s="1035">
        <v>342.48095946893</v>
      </c>
      <c r="AM11" s="1035">
        <v>766.21849493565992</v>
      </c>
      <c r="AN11" s="1036">
        <v>1112.39679950972</v>
      </c>
      <c r="AO11" s="1034">
        <v>368.23295011879998</v>
      </c>
      <c r="AP11" s="1035">
        <v>348.87783760036001</v>
      </c>
      <c r="AQ11" s="1035">
        <v>624.74094282248996</v>
      </c>
      <c r="AR11" s="1441">
        <v>580.85830521643004</v>
      </c>
      <c r="AS11" s="1090"/>
      <c r="AT11" s="1090"/>
      <c r="AU11" s="1090"/>
      <c r="AV11" s="1090"/>
      <c r="AW11" s="1090"/>
      <c r="AX11" s="1091"/>
      <c r="AY11" s="1091"/>
      <c r="AZ11" s="480"/>
      <c r="BA11" s="480"/>
      <c r="BB11" s="484"/>
      <c r="BC11" s="484"/>
      <c r="BD11" s="484"/>
      <c r="BE11" s="484"/>
      <c r="BF11" s="488"/>
      <c r="BG11" s="488"/>
      <c r="BH11" s="488"/>
      <c r="BI11" s="488"/>
      <c r="BJ11" s="492"/>
      <c r="BK11" s="492"/>
      <c r="BL11" s="492"/>
      <c r="BM11" s="492"/>
      <c r="BO11" s="1092"/>
      <c r="BP11" s="27"/>
      <c r="BQ11" s="27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</row>
    <row r="12" spans="1:88" ht="14.85" customHeight="1">
      <c r="A12" s="197" t="s">
        <v>136</v>
      </c>
      <c r="B12" s="1018">
        <v>0</v>
      </c>
      <c r="C12" s="1018">
        <v>0</v>
      </c>
      <c r="D12" s="1018">
        <v>0</v>
      </c>
      <c r="E12" s="1018">
        <v>0</v>
      </c>
      <c r="F12" s="1018">
        <v>0</v>
      </c>
      <c r="G12" s="1018">
        <v>0</v>
      </c>
      <c r="H12" s="1018">
        <v>0</v>
      </c>
      <c r="I12" s="1018">
        <v>0</v>
      </c>
      <c r="J12" s="1018">
        <v>0</v>
      </c>
      <c r="K12" s="1018">
        <v>0</v>
      </c>
      <c r="L12" s="197" t="s">
        <v>136</v>
      </c>
      <c r="M12" s="1018">
        <v>0</v>
      </c>
      <c r="N12" s="1018">
        <v>0.17930506788999998</v>
      </c>
      <c r="O12" s="1018">
        <v>0.40903477489000001</v>
      </c>
      <c r="P12" s="1018">
        <v>0.59041064588999992</v>
      </c>
      <c r="Q12" s="1018">
        <v>0.51302522588999999</v>
      </c>
      <c r="R12" s="1018">
        <v>3.54892904E-3</v>
      </c>
      <c r="S12" s="1018">
        <v>3.54892904E-3</v>
      </c>
      <c r="T12" s="1018">
        <v>3.54892904E-3</v>
      </c>
      <c r="U12" s="1018">
        <v>3.55197071E-3</v>
      </c>
      <c r="V12" s="1018">
        <v>3.6654789000000001E-3</v>
      </c>
      <c r="W12" s="197" t="s">
        <v>136</v>
      </c>
      <c r="X12" s="1018">
        <v>3.8382441400000001E-3</v>
      </c>
      <c r="Y12" s="1018">
        <v>3.5000000000000001E-3</v>
      </c>
      <c r="Z12" s="1018">
        <v>3.5545454545454548E-3</v>
      </c>
      <c r="AA12" s="1018">
        <v>3.5354735724718801E-3</v>
      </c>
      <c r="AB12" s="1018">
        <v>3.5000000000000001E-3</v>
      </c>
      <c r="AC12" s="1022">
        <v>0</v>
      </c>
      <c r="AD12" s="1022">
        <v>0</v>
      </c>
      <c r="AE12" s="1022">
        <v>0</v>
      </c>
      <c r="AF12" s="597" t="s">
        <v>136</v>
      </c>
      <c r="AG12" s="1087">
        <v>0</v>
      </c>
      <c r="AH12" s="1088">
        <v>0</v>
      </c>
      <c r="AI12" s="1089">
        <v>0</v>
      </c>
      <c r="AJ12" s="1088">
        <v>0</v>
      </c>
      <c r="AK12" s="1034">
        <v>0</v>
      </c>
      <c r="AL12" s="1035">
        <v>0</v>
      </c>
      <c r="AM12" s="1035">
        <v>0</v>
      </c>
      <c r="AN12" s="1036">
        <v>0</v>
      </c>
      <c r="AO12" s="1034">
        <v>0</v>
      </c>
      <c r="AP12" s="1035">
        <v>0</v>
      </c>
      <c r="AQ12" s="1035">
        <v>0</v>
      </c>
      <c r="AR12" s="1441">
        <v>0</v>
      </c>
      <c r="AS12" s="1090"/>
      <c r="AT12" s="1090"/>
      <c r="AU12" s="1090"/>
      <c r="AV12" s="1090"/>
      <c r="AW12" s="1090"/>
      <c r="AX12" s="1091"/>
      <c r="AY12" s="1091"/>
      <c r="AZ12" s="480"/>
      <c r="BA12" s="480"/>
      <c r="BB12" s="484"/>
      <c r="BC12" s="484"/>
      <c r="BD12" s="484"/>
      <c r="BE12" s="484"/>
      <c r="BF12" s="488"/>
      <c r="BG12" s="488"/>
      <c r="BH12" s="488"/>
      <c r="BI12" s="488"/>
      <c r="BJ12" s="492"/>
      <c r="BK12" s="492"/>
      <c r="BL12" s="492"/>
      <c r="BM12" s="492"/>
      <c r="BO12" s="1092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</row>
    <row r="13" spans="1:88" ht="14.85" customHeight="1">
      <c r="A13" s="197" t="s">
        <v>137</v>
      </c>
      <c r="B13" s="1018">
        <v>0</v>
      </c>
      <c r="C13" s="1018">
        <v>0</v>
      </c>
      <c r="D13" s="1018">
        <v>0</v>
      </c>
      <c r="E13" s="1018">
        <v>0</v>
      </c>
      <c r="F13" s="1018">
        <v>0</v>
      </c>
      <c r="G13" s="1018">
        <v>0</v>
      </c>
      <c r="H13" s="1018">
        <v>0</v>
      </c>
      <c r="I13" s="1018">
        <v>0</v>
      </c>
      <c r="J13" s="1018">
        <v>0</v>
      </c>
      <c r="K13" s="1018">
        <v>0</v>
      </c>
      <c r="L13" s="197" t="s">
        <v>137</v>
      </c>
      <c r="M13" s="1018">
        <v>0</v>
      </c>
      <c r="N13" s="1018">
        <v>22.050451417790001</v>
      </c>
      <c r="O13" s="1018">
        <v>35.494207794849999</v>
      </c>
      <c r="P13" s="1018">
        <v>33.313846730290003</v>
      </c>
      <c r="Q13" s="1018">
        <v>44.320465711260006</v>
      </c>
      <c r="R13" s="1018">
        <v>43.244393061309992</v>
      </c>
      <c r="S13" s="1018">
        <v>35.062760846220002</v>
      </c>
      <c r="T13" s="1018">
        <v>28.008900002019999</v>
      </c>
      <c r="U13" s="1018">
        <v>64.000827855019992</v>
      </c>
      <c r="V13" s="1018">
        <v>71.138394428829997</v>
      </c>
      <c r="W13" s="197" t="s">
        <v>137</v>
      </c>
      <c r="X13" s="1018">
        <v>118.6655211209</v>
      </c>
      <c r="Y13" s="1018">
        <v>98.021299999999997</v>
      </c>
      <c r="Z13" s="1018">
        <v>139.90385454545455</v>
      </c>
      <c r="AA13" s="1018">
        <v>144.66877641256599</v>
      </c>
      <c r="AB13" s="1018">
        <v>99.421300000000002</v>
      </c>
      <c r="AC13" s="1022">
        <v>108.63680000001</v>
      </c>
      <c r="AD13" s="1022">
        <v>141.48211132155998</v>
      </c>
      <c r="AE13" s="1022">
        <v>149.73753781348</v>
      </c>
      <c r="AF13" s="597" t="s">
        <v>137</v>
      </c>
      <c r="AG13" s="1034">
        <v>84.070800431999999</v>
      </c>
      <c r="AH13" s="1035">
        <v>92.562991644999997</v>
      </c>
      <c r="AI13" s="1036">
        <v>771.73616715952994</v>
      </c>
      <c r="AJ13" s="1035">
        <v>1339.4545728535902</v>
      </c>
      <c r="AK13" s="1034">
        <v>1430.8432802511597</v>
      </c>
      <c r="AL13" s="1035">
        <v>1454.82585599565</v>
      </c>
      <c r="AM13" s="1035">
        <v>2368.9495580966404</v>
      </c>
      <c r="AN13" s="1036">
        <v>2176.0796015390301</v>
      </c>
      <c r="AO13" s="1034">
        <v>2702.615120036</v>
      </c>
      <c r="AP13" s="1035">
        <v>2928.4494242954502</v>
      </c>
      <c r="AQ13" s="1035">
        <v>2759.00151040527</v>
      </c>
      <c r="AR13" s="1441">
        <v>3572.6087847354997</v>
      </c>
      <c r="AS13" s="1084"/>
      <c r="AT13" s="1084"/>
      <c r="AU13" s="1084"/>
      <c r="AV13" s="1084"/>
      <c r="AW13" s="1084"/>
      <c r="AX13" s="1085"/>
      <c r="AY13" s="1085"/>
      <c r="AZ13" s="480"/>
      <c r="BA13" s="480"/>
      <c r="BB13" s="484"/>
      <c r="BC13" s="484"/>
      <c r="BD13" s="484"/>
      <c r="BE13" s="484"/>
      <c r="BF13" s="488"/>
      <c r="BG13" s="488"/>
      <c r="BH13" s="488"/>
      <c r="BI13" s="488"/>
      <c r="BJ13" s="492"/>
      <c r="BK13" s="492"/>
      <c r="BL13" s="492"/>
      <c r="BM13" s="492"/>
      <c r="BO13" s="1092"/>
      <c r="BP13" s="27"/>
      <c r="BQ13" s="27"/>
      <c r="BR13" s="27"/>
      <c r="BS13" s="27"/>
      <c r="BT13" s="27"/>
      <c r="BU13" s="27"/>
      <c r="BV13" s="27"/>
      <c r="BW13" s="27"/>
      <c r="BX13" s="27"/>
      <c r="BY13" s="27"/>
      <c r="BZ13" s="27"/>
      <c r="CA13" s="27"/>
      <c r="CB13" s="27"/>
      <c r="CC13" s="27"/>
      <c r="CD13" s="27"/>
      <c r="CE13" s="27"/>
      <c r="CF13" s="27"/>
      <c r="CG13" s="27"/>
      <c r="CH13" s="27"/>
      <c r="CI13" s="27"/>
      <c r="CJ13" s="27"/>
    </row>
    <row r="14" spans="1:88" ht="15" customHeight="1">
      <c r="A14" s="191" t="s">
        <v>138</v>
      </c>
      <c r="B14" s="1018">
        <v>0</v>
      </c>
      <c r="C14" s="1018">
        <v>0</v>
      </c>
      <c r="D14" s="1018">
        <v>0</v>
      </c>
      <c r="E14" s="1018">
        <v>0</v>
      </c>
      <c r="F14" s="1018">
        <v>0</v>
      </c>
      <c r="G14" s="1018">
        <v>0</v>
      </c>
      <c r="H14" s="1018">
        <v>0</v>
      </c>
      <c r="I14" s="1018">
        <v>0</v>
      </c>
      <c r="J14" s="1018">
        <v>0</v>
      </c>
      <c r="K14" s="1018">
        <v>0</v>
      </c>
      <c r="L14" s="191" t="s">
        <v>138</v>
      </c>
      <c r="M14" s="1018">
        <v>0</v>
      </c>
      <c r="N14" s="1018">
        <v>1.54097893745</v>
      </c>
      <c r="O14" s="1018">
        <v>1.7813751626199998</v>
      </c>
      <c r="P14" s="1018">
        <v>2.0096153390399998</v>
      </c>
      <c r="Q14" s="1018">
        <v>1.6454495189000002</v>
      </c>
      <c r="R14" s="1018">
        <v>0.28289915314000003</v>
      </c>
      <c r="S14" s="1018">
        <v>0.14557561449000003</v>
      </c>
      <c r="T14" s="1018">
        <v>0.24039626203999998</v>
      </c>
      <c r="U14" s="1018">
        <v>0.75473092233000005</v>
      </c>
      <c r="V14" s="1018">
        <v>0.73847919294000008</v>
      </c>
      <c r="W14" s="191" t="s">
        <v>1068</v>
      </c>
      <c r="X14" s="1018">
        <v>8.4105345627600006</v>
      </c>
      <c r="Y14" s="1018">
        <v>11.818</v>
      </c>
      <c r="Z14" s="1018">
        <v>15.72360909090909</v>
      </c>
      <c r="AA14" s="1018">
        <v>15.419545682978297</v>
      </c>
      <c r="AB14" s="1018">
        <v>5.5521000000000003</v>
      </c>
      <c r="AC14" s="1018">
        <v>0</v>
      </c>
      <c r="AD14" s="1018">
        <v>0</v>
      </c>
      <c r="AE14" s="1018">
        <v>0</v>
      </c>
      <c r="AF14" s="594" t="s">
        <v>916</v>
      </c>
      <c r="AG14" s="1087">
        <v>0</v>
      </c>
      <c r="AH14" s="1088">
        <v>0</v>
      </c>
      <c r="AI14" s="1089">
        <v>0</v>
      </c>
      <c r="AJ14" s="1088">
        <v>0</v>
      </c>
      <c r="AK14" s="1034">
        <v>0</v>
      </c>
      <c r="AL14" s="1035">
        <v>0</v>
      </c>
      <c r="AM14" s="1035">
        <v>0</v>
      </c>
      <c r="AN14" s="1036">
        <v>0</v>
      </c>
      <c r="AO14" s="1034">
        <v>0</v>
      </c>
      <c r="AP14" s="1035">
        <v>0</v>
      </c>
      <c r="AQ14" s="1035">
        <v>0</v>
      </c>
      <c r="AR14" s="1441">
        <v>0</v>
      </c>
      <c r="AS14" s="1090"/>
      <c r="AT14" s="1090"/>
      <c r="AU14" s="1090"/>
      <c r="AV14" s="1090"/>
      <c r="AW14" s="1090"/>
      <c r="AX14" s="1091"/>
      <c r="AY14" s="1091"/>
      <c r="AZ14" s="480"/>
      <c r="BA14" s="480"/>
      <c r="BB14" s="484"/>
      <c r="BC14" s="484"/>
      <c r="BD14" s="484"/>
      <c r="BE14" s="484"/>
      <c r="BF14" s="488"/>
      <c r="BG14" s="488"/>
      <c r="BH14" s="488"/>
      <c r="BI14" s="488"/>
      <c r="BJ14" s="492"/>
      <c r="BK14" s="492"/>
      <c r="BL14" s="492"/>
      <c r="BM14" s="492"/>
      <c r="BO14" s="1097"/>
      <c r="BP14" s="27"/>
      <c r="BQ14" s="27"/>
      <c r="BR14" s="27"/>
      <c r="BS14" s="27"/>
      <c r="BT14" s="27"/>
      <c r="BU14" s="27"/>
      <c r="BV14" s="27"/>
      <c r="BW14" s="27"/>
      <c r="BX14" s="27"/>
      <c r="BY14" s="27"/>
      <c r="BZ14" s="27"/>
      <c r="CA14" s="27"/>
      <c r="CB14" s="27"/>
      <c r="CC14" s="27"/>
      <c r="CD14" s="27"/>
      <c r="CE14" s="27"/>
      <c r="CF14" s="27"/>
      <c r="CG14" s="27"/>
      <c r="CH14" s="27"/>
      <c r="CI14" s="27"/>
      <c r="CJ14" s="27"/>
    </row>
    <row r="15" spans="1:88" ht="14.85" customHeight="1">
      <c r="A15" s="197" t="s">
        <v>139</v>
      </c>
      <c r="B15" s="1018">
        <v>0</v>
      </c>
      <c r="C15" s="1018">
        <v>0</v>
      </c>
      <c r="D15" s="1018">
        <v>0</v>
      </c>
      <c r="E15" s="1018">
        <v>0</v>
      </c>
      <c r="F15" s="1018">
        <v>0</v>
      </c>
      <c r="G15" s="1018">
        <v>0</v>
      </c>
      <c r="H15" s="1018">
        <v>0</v>
      </c>
      <c r="I15" s="1018">
        <v>0</v>
      </c>
      <c r="J15" s="1018">
        <v>0</v>
      </c>
      <c r="K15" s="1018">
        <v>0</v>
      </c>
      <c r="L15" s="197" t="s">
        <v>139</v>
      </c>
      <c r="M15" s="1018">
        <v>0</v>
      </c>
      <c r="N15" s="1018">
        <v>0.88975629145000001</v>
      </c>
      <c r="O15" s="1018">
        <v>0.46521672261999997</v>
      </c>
      <c r="P15" s="1018">
        <v>0.33569504604</v>
      </c>
      <c r="Q15" s="1018">
        <v>0.22949753789999999</v>
      </c>
      <c r="R15" s="1018">
        <v>0.27417280614</v>
      </c>
      <c r="S15" s="1018">
        <v>0.13684926749000001</v>
      </c>
      <c r="T15" s="1018">
        <v>0.23166991503999998</v>
      </c>
      <c r="U15" s="1018">
        <v>0.74600457533000009</v>
      </c>
      <c r="V15" s="1018">
        <v>0.55003126309000006</v>
      </c>
      <c r="W15" s="197" t="s">
        <v>139</v>
      </c>
      <c r="X15" s="1018">
        <v>1.55439237355</v>
      </c>
      <c r="Y15" s="1018">
        <v>2.3164000000000002</v>
      </c>
      <c r="Z15" s="1018">
        <v>3.5441363636363632</v>
      </c>
      <c r="AA15" s="1018">
        <v>2.1152294116364598</v>
      </c>
      <c r="AB15" s="1018">
        <v>3.8673999999999999</v>
      </c>
      <c r="AC15" s="1018">
        <v>0</v>
      </c>
      <c r="AD15" s="1018">
        <v>0</v>
      </c>
      <c r="AE15" s="1018">
        <v>0</v>
      </c>
      <c r="AF15" s="598" t="s">
        <v>917</v>
      </c>
      <c r="AG15" s="1087">
        <v>0</v>
      </c>
      <c r="AH15" s="1088">
        <v>0</v>
      </c>
      <c r="AI15" s="1089">
        <v>0</v>
      </c>
      <c r="AJ15" s="1088">
        <v>171.4299027431</v>
      </c>
      <c r="AK15" s="1034">
        <v>215.00047443420999</v>
      </c>
      <c r="AL15" s="1035">
        <v>10.976354417690001</v>
      </c>
      <c r="AM15" s="1035">
        <v>30.683432226339999</v>
      </c>
      <c r="AN15" s="1036">
        <v>9.3692530560100007</v>
      </c>
      <c r="AO15" s="1034">
        <v>2.5965720624299999</v>
      </c>
      <c r="AP15" s="1035">
        <v>3.4402487254899996</v>
      </c>
      <c r="AQ15" s="1035">
        <v>2.3231030214899997</v>
      </c>
      <c r="AR15" s="1441">
        <v>0.89457358764999995</v>
      </c>
      <c r="AS15" s="1090"/>
      <c r="AT15" s="1090"/>
      <c r="AU15" s="1090"/>
      <c r="AV15" s="1090"/>
      <c r="AW15" s="1090"/>
      <c r="AX15" s="1091"/>
      <c r="AY15" s="1091"/>
      <c r="AZ15" s="480"/>
      <c r="BA15" s="480"/>
      <c r="BB15" s="484"/>
      <c r="BC15" s="484"/>
      <c r="BD15" s="484"/>
      <c r="BE15" s="484"/>
      <c r="BF15" s="488"/>
      <c r="BG15" s="488"/>
      <c r="BH15" s="488"/>
      <c r="BI15" s="488"/>
      <c r="BJ15" s="492"/>
      <c r="BK15" s="492"/>
      <c r="BL15" s="492"/>
      <c r="BM15" s="492"/>
      <c r="BO15" s="1092"/>
      <c r="BP15" s="27"/>
      <c r="BQ15" s="27"/>
      <c r="BR15" s="27"/>
      <c r="BS15" s="27"/>
      <c r="BT15" s="27"/>
      <c r="BU15" s="27"/>
      <c r="BV15" s="27"/>
      <c r="BW15" s="27"/>
      <c r="BX15" s="27"/>
      <c r="BY15" s="27"/>
      <c r="BZ15" s="27"/>
      <c r="CA15" s="27"/>
      <c r="CB15" s="27"/>
      <c r="CC15" s="27"/>
      <c r="CD15" s="27"/>
      <c r="CE15" s="27"/>
      <c r="CF15" s="27"/>
      <c r="CG15" s="27"/>
      <c r="CH15" s="27"/>
      <c r="CI15" s="27"/>
      <c r="CJ15" s="27"/>
    </row>
    <row r="16" spans="1:88" ht="14.85" customHeight="1">
      <c r="A16" s="197" t="s">
        <v>140</v>
      </c>
      <c r="B16" s="1018">
        <v>0</v>
      </c>
      <c r="C16" s="1018">
        <v>0</v>
      </c>
      <c r="D16" s="1018">
        <v>0</v>
      </c>
      <c r="E16" s="1018">
        <v>0</v>
      </c>
      <c r="F16" s="1018">
        <v>0</v>
      </c>
      <c r="G16" s="1018">
        <v>0</v>
      </c>
      <c r="H16" s="1018">
        <v>0</v>
      </c>
      <c r="I16" s="1018">
        <v>0</v>
      </c>
      <c r="J16" s="1018">
        <v>0</v>
      </c>
      <c r="K16" s="1018">
        <v>0</v>
      </c>
      <c r="L16" s="197" t="s">
        <v>140</v>
      </c>
      <c r="M16" s="1018">
        <v>0</v>
      </c>
      <c r="N16" s="1018">
        <v>5.3014554000000089E-2</v>
      </c>
      <c r="O16" s="1018">
        <v>9.1858741999999896E-2</v>
      </c>
      <c r="P16" s="1018">
        <v>0.18569473399999992</v>
      </c>
      <c r="Q16" s="1018">
        <v>0.25918916400000014</v>
      </c>
      <c r="R16" s="1018">
        <v>8.7263470000000318E-3</v>
      </c>
      <c r="S16" s="1018">
        <v>8.7263470000000041E-3</v>
      </c>
      <c r="T16" s="1018">
        <v>8.7263470000000041E-3</v>
      </c>
      <c r="U16" s="1018">
        <v>8.7263469999999191E-3</v>
      </c>
      <c r="V16" s="1018">
        <v>8.7307298500000456E-3</v>
      </c>
      <c r="W16" s="197" t="s">
        <v>140</v>
      </c>
      <c r="X16" s="1018">
        <v>8.775549209999553E-3</v>
      </c>
      <c r="Y16" s="1018">
        <v>8.700000000000728E-3</v>
      </c>
      <c r="Z16" s="1018">
        <v>2.6736363636360692E-2</v>
      </c>
      <c r="AA16" s="1018">
        <v>8.7212841434831326E-3</v>
      </c>
      <c r="AB16" s="1018">
        <v>8.6999999999999994E-3</v>
      </c>
      <c r="AC16" s="1018">
        <v>0</v>
      </c>
      <c r="AD16" s="1018">
        <v>0</v>
      </c>
      <c r="AE16" s="1018">
        <v>0</v>
      </c>
      <c r="AF16" s="598" t="s">
        <v>918</v>
      </c>
      <c r="AG16" s="1087">
        <v>0</v>
      </c>
      <c r="AH16" s="1088">
        <v>0</v>
      </c>
      <c r="AI16" s="1089">
        <v>0</v>
      </c>
      <c r="AJ16" s="1088">
        <v>0</v>
      </c>
      <c r="AK16" s="1034">
        <v>0</v>
      </c>
      <c r="AL16" s="1035">
        <v>0</v>
      </c>
      <c r="AM16" s="1035">
        <v>1.1670556035100002</v>
      </c>
      <c r="AN16" s="1036">
        <v>0.66994752565000004</v>
      </c>
      <c r="AO16" s="1034">
        <v>1.1509325995300002</v>
      </c>
      <c r="AP16" s="1035">
        <v>1.1282571344600001</v>
      </c>
      <c r="AQ16" s="1035">
        <v>0.99254822173000001</v>
      </c>
      <c r="AR16" s="1441">
        <v>1.54894602549</v>
      </c>
      <c r="AS16" s="1090"/>
      <c r="AT16" s="1090"/>
      <c r="AU16" s="1090"/>
      <c r="AV16" s="1090"/>
      <c r="AW16" s="1090"/>
      <c r="AX16" s="1091"/>
      <c r="AY16" s="1091"/>
      <c r="AZ16" s="480"/>
      <c r="BA16" s="480"/>
      <c r="BB16" s="484"/>
      <c r="BC16" s="484"/>
      <c r="BD16" s="484"/>
      <c r="BE16" s="484"/>
      <c r="BF16" s="488"/>
      <c r="BG16" s="488"/>
      <c r="BH16" s="1098"/>
      <c r="BI16" s="1098"/>
      <c r="BJ16" s="492"/>
      <c r="BK16" s="492"/>
      <c r="BL16" s="492"/>
      <c r="BM16" s="492"/>
      <c r="BO16" s="1092"/>
      <c r="BP16" s="27"/>
      <c r="BQ16" s="27"/>
      <c r="BR16" s="27"/>
      <c r="BS16" s="27"/>
      <c r="BT16" s="27"/>
      <c r="BU16" s="27"/>
      <c r="BV16" s="27"/>
      <c r="BW16" s="27"/>
      <c r="BX16" s="27"/>
      <c r="BY16" s="27"/>
      <c r="BZ16" s="27"/>
      <c r="CA16" s="27"/>
      <c r="CB16" s="27"/>
      <c r="CC16" s="27"/>
      <c r="CD16" s="27"/>
      <c r="CE16" s="27"/>
      <c r="CF16" s="27"/>
      <c r="CG16" s="27"/>
      <c r="CH16" s="27"/>
      <c r="CI16" s="27"/>
      <c r="CJ16" s="27"/>
    </row>
    <row r="17" spans="1:88" ht="14.85" customHeight="1">
      <c r="A17" s="197" t="s">
        <v>141</v>
      </c>
      <c r="B17" s="1018">
        <v>0</v>
      </c>
      <c r="C17" s="1018">
        <v>0</v>
      </c>
      <c r="D17" s="1018">
        <v>0</v>
      </c>
      <c r="E17" s="1018">
        <v>0</v>
      </c>
      <c r="F17" s="1018">
        <v>0</v>
      </c>
      <c r="G17" s="1018">
        <v>0</v>
      </c>
      <c r="H17" s="1018">
        <v>0</v>
      </c>
      <c r="I17" s="1018">
        <v>0</v>
      </c>
      <c r="J17" s="1018">
        <v>0</v>
      </c>
      <c r="K17" s="1018">
        <v>0</v>
      </c>
      <c r="L17" s="197" t="s">
        <v>141</v>
      </c>
      <c r="M17" s="1018">
        <v>0</v>
      </c>
      <c r="N17" s="1018">
        <v>0.59820809199999991</v>
      </c>
      <c r="O17" s="1018">
        <v>1.224299698</v>
      </c>
      <c r="P17" s="1018">
        <v>1.488225559</v>
      </c>
      <c r="Q17" s="1018">
        <v>1.1567628169999999</v>
      </c>
      <c r="R17" s="1018">
        <v>0</v>
      </c>
      <c r="S17" s="1018">
        <v>0</v>
      </c>
      <c r="T17" s="1018">
        <v>0</v>
      </c>
      <c r="U17" s="1018">
        <v>0</v>
      </c>
      <c r="V17" s="1018">
        <v>0.17971719999999999</v>
      </c>
      <c r="W17" s="197" t="s">
        <v>141</v>
      </c>
      <c r="X17" s="1018">
        <v>6.8473666400000006</v>
      </c>
      <c r="Y17" s="1018">
        <v>9.4928999999999988</v>
      </c>
      <c r="Z17" s="1018">
        <v>12.152736363636365</v>
      </c>
      <c r="AA17" s="1018">
        <v>13.295594987198356</v>
      </c>
      <c r="AB17" s="1018">
        <v>1.6759999999999999</v>
      </c>
      <c r="AC17" s="1018">
        <v>0</v>
      </c>
      <c r="AD17" s="1018">
        <v>0</v>
      </c>
      <c r="AE17" s="1018">
        <v>0</v>
      </c>
      <c r="AF17" s="594" t="s">
        <v>919</v>
      </c>
      <c r="AG17" s="1087">
        <v>0</v>
      </c>
      <c r="AH17" s="1088">
        <v>0</v>
      </c>
      <c r="AI17" s="1089">
        <v>0</v>
      </c>
      <c r="AJ17" s="1088">
        <v>0</v>
      </c>
      <c r="AK17" s="1034">
        <v>0</v>
      </c>
      <c r="AL17" s="1035">
        <v>0</v>
      </c>
      <c r="AM17" s="1035">
        <v>0</v>
      </c>
      <c r="AN17" s="1036">
        <v>0</v>
      </c>
      <c r="AO17" s="1034">
        <v>0</v>
      </c>
      <c r="AP17" s="1035">
        <v>0</v>
      </c>
      <c r="AQ17" s="1035">
        <v>0</v>
      </c>
      <c r="AR17" s="1441">
        <v>0</v>
      </c>
      <c r="AS17" s="1090"/>
      <c r="AT17" s="1090"/>
      <c r="AU17" s="1090"/>
      <c r="AV17" s="1090"/>
      <c r="AW17" s="1090"/>
      <c r="AX17" s="1091"/>
      <c r="AY17" s="1091"/>
      <c r="AZ17" s="480"/>
      <c r="BA17" s="480"/>
      <c r="BB17" s="484"/>
      <c r="BC17" s="484"/>
      <c r="BD17" s="484"/>
      <c r="BE17" s="484"/>
      <c r="BF17" s="488"/>
      <c r="BG17" s="488"/>
      <c r="BH17" s="488"/>
      <c r="BI17" s="488"/>
      <c r="BJ17" s="492"/>
      <c r="BK17" s="492"/>
      <c r="BL17" s="492"/>
      <c r="BM17" s="492"/>
      <c r="BO17" s="1092"/>
      <c r="BP17" s="27"/>
      <c r="BQ17" s="27"/>
      <c r="BR17" s="27"/>
      <c r="BS17" s="27"/>
      <c r="BT17" s="27"/>
      <c r="BU17" s="27"/>
      <c r="BV17" s="27"/>
      <c r="BW17" s="27"/>
      <c r="BX17" s="27"/>
      <c r="BY17" s="27"/>
      <c r="BZ17" s="27"/>
      <c r="CA17" s="27"/>
      <c r="CB17" s="27"/>
      <c r="CC17" s="27"/>
      <c r="CD17" s="27"/>
      <c r="CE17" s="27"/>
      <c r="CF17" s="27"/>
      <c r="CG17" s="27"/>
      <c r="CH17" s="27"/>
      <c r="CI17" s="27"/>
      <c r="CJ17" s="27"/>
    </row>
    <row r="18" spans="1:88" ht="14.85" customHeight="1">
      <c r="A18" s="191" t="s">
        <v>214</v>
      </c>
      <c r="B18" s="1018">
        <v>0</v>
      </c>
      <c r="C18" s="1018">
        <v>0</v>
      </c>
      <c r="D18" s="1018">
        <v>0</v>
      </c>
      <c r="E18" s="1018">
        <v>0</v>
      </c>
      <c r="F18" s="1018">
        <v>0</v>
      </c>
      <c r="G18" s="1018">
        <v>0</v>
      </c>
      <c r="H18" s="1018">
        <v>0</v>
      </c>
      <c r="I18" s="1018">
        <v>0</v>
      </c>
      <c r="J18" s="1018">
        <v>0</v>
      </c>
      <c r="K18" s="1018">
        <v>0</v>
      </c>
      <c r="L18" s="191" t="s">
        <v>214</v>
      </c>
      <c r="M18" s="1018">
        <v>0</v>
      </c>
      <c r="N18" s="1018">
        <v>8.7612624999999994E-4</v>
      </c>
      <c r="O18" s="1018">
        <v>0.15436849647000001</v>
      </c>
      <c r="P18" s="1018">
        <v>9.5880463999999999E-4</v>
      </c>
      <c r="Q18" s="1018">
        <v>9.5880463999999999E-4</v>
      </c>
      <c r="R18" s="1018">
        <v>9.5880463999999999E-4</v>
      </c>
      <c r="S18" s="1018">
        <v>9.5880463999999999E-4</v>
      </c>
      <c r="T18" s="1018">
        <v>9.679736E-4</v>
      </c>
      <c r="U18" s="1018">
        <v>0.52003681061999996</v>
      </c>
      <c r="V18" s="1018">
        <v>1.100600991E-2</v>
      </c>
      <c r="W18" s="191" t="s">
        <v>142</v>
      </c>
      <c r="X18" s="1018">
        <v>9.8447587000000006E-4</v>
      </c>
      <c r="Y18" s="1018">
        <v>0.12390000000000001</v>
      </c>
      <c r="Z18" s="1018">
        <v>7.7372727272727274E-2</v>
      </c>
      <c r="AA18" s="1018">
        <v>2.0322459433371735E-2</v>
      </c>
      <c r="AB18" s="1018">
        <v>0</v>
      </c>
      <c r="AC18" s="1018">
        <v>0</v>
      </c>
      <c r="AD18" s="1018">
        <v>0</v>
      </c>
      <c r="AE18" s="1018">
        <v>0</v>
      </c>
      <c r="AF18" s="598" t="s">
        <v>920</v>
      </c>
      <c r="AG18" s="1087">
        <v>0</v>
      </c>
      <c r="AH18" s="1088">
        <v>0</v>
      </c>
      <c r="AI18" s="1089">
        <v>0</v>
      </c>
      <c r="AJ18" s="1088">
        <v>2.2176061809299998</v>
      </c>
      <c r="AK18" s="1034">
        <v>2.3250241978699999</v>
      </c>
      <c r="AL18" s="1035">
        <v>1.3148601579500001</v>
      </c>
      <c r="AM18" s="1035">
        <v>6.7871187667999999</v>
      </c>
      <c r="AN18" s="1036">
        <v>12.10695724304</v>
      </c>
      <c r="AO18" s="1034">
        <v>12.76043851102</v>
      </c>
      <c r="AP18" s="1035">
        <v>2.4556301533600005</v>
      </c>
      <c r="AQ18" s="1035">
        <v>2.4330096548800002</v>
      </c>
      <c r="AR18" s="1441">
        <v>3.8952951119999999</v>
      </c>
      <c r="AS18" s="1090"/>
      <c r="AT18" s="1090"/>
      <c r="AU18" s="1090"/>
      <c r="AV18" s="1090"/>
      <c r="AW18" s="1090"/>
      <c r="AX18" s="1091"/>
      <c r="AY18" s="1091"/>
      <c r="AZ18" s="480"/>
      <c r="BA18" s="480"/>
      <c r="BB18" s="484"/>
      <c r="BC18" s="484"/>
      <c r="BD18" s="484"/>
      <c r="BE18" s="484"/>
      <c r="BF18" s="488"/>
      <c r="BG18" s="488"/>
      <c r="BH18" s="488"/>
      <c r="BI18" s="488"/>
      <c r="BJ18" s="492"/>
      <c r="BK18" s="492"/>
      <c r="BL18" s="492"/>
      <c r="BM18" s="492"/>
      <c r="BO18" s="1097"/>
      <c r="BP18" s="27"/>
      <c r="BQ18" s="27"/>
      <c r="BR18" s="27"/>
      <c r="BS18" s="27"/>
      <c r="BT18" s="27"/>
      <c r="BU18" s="27"/>
      <c r="BV18" s="27"/>
      <c r="BW18" s="27"/>
      <c r="BX18" s="27"/>
      <c r="BY18" s="27"/>
      <c r="BZ18" s="27"/>
      <c r="CA18" s="27"/>
      <c r="CB18" s="27"/>
      <c r="CC18" s="27"/>
      <c r="CD18" s="27"/>
      <c r="CE18" s="27"/>
      <c r="CF18" s="27"/>
      <c r="CG18" s="27"/>
      <c r="CH18" s="27"/>
      <c r="CI18" s="27"/>
      <c r="CJ18" s="27"/>
    </row>
    <row r="19" spans="1:88" ht="14.85" customHeight="1">
      <c r="A19" s="192" t="s">
        <v>215</v>
      </c>
      <c r="B19" s="1018">
        <v>0</v>
      </c>
      <c r="C19" s="1018">
        <v>0</v>
      </c>
      <c r="D19" s="1018">
        <v>0</v>
      </c>
      <c r="E19" s="1018">
        <v>0</v>
      </c>
      <c r="F19" s="1018">
        <v>0</v>
      </c>
      <c r="G19" s="1018">
        <v>0</v>
      </c>
      <c r="H19" s="1018">
        <v>0</v>
      </c>
      <c r="I19" s="1018">
        <v>0</v>
      </c>
      <c r="J19" s="1018">
        <v>0</v>
      </c>
      <c r="K19" s="1018">
        <v>0</v>
      </c>
      <c r="L19" s="192" t="s">
        <v>215</v>
      </c>
      <c r="M19" s="1018">
        <v>0</v>
      </c>
      <c r="N19" s="1018">
        <v>1.0515000000000001</v>
      </c>
      <c r="O19" s="1018">
        <v>0.58050000000000002</v>
      </c>
      <c r="P19" s="1018">
        <v>0.31689999999999996</v>
      </c>
      <c r="Q19" s="1018">
        <v>0.5827</v>
      </c>
      <c r="R19" s="1018">
        <v>0.59379999999999999</v>
      </c>
      <c r="S19" s="1018">
        <v>4.1958000000000002</v>
      </c>
      <c r="T19" s="1018">
        <v>5.5461999999999998</v>
      </c>
      <c r="U19" s="1018">
        <v>5.7563000000000004</v>
      </c>
      <c r="V19" s="1018">
        <v>45.240099999999998</v>
      </c>
      <c r="W19" s="192" t="s">
        <v>143</v>
      </c>
      <c r="X19" s="1018">
        <v>0.57310000000000005</v>
      </c>
      <c r="Y19" s="1018">
        <v>9.1135000000000002</v>
      </c>
      <c r="Z19" s="1018">
        <v>10.7042</v>
      </c>
      <c r="AA19" s="1018">
        <v>0</v>
      </c>
      <c r="AB19" s="1018">
        <v>0</v>
      </c>
      <c r="AC19" s="1018">
        <v>0</v>
      </c>
      <c r="AD19" s="1018">
        <v>0</v>
      </c>
      <c r="AE19" s="1018">
        <v>0</v>
      </c>
      <c r="AF19" s="598" t="s">
        <v>921</v>
      </c>
      <c r="AG19" s="1087">
        <v>0</v>
      </c>
      <c r="AH19" s="1088">
        <v>0</v>
      </c>
      <c r="AI19" s="1089">
        <v>0</v>
      </c>
      <c r="AJ19" s="1088">
        <v>0.27597548695999996</v>
      </c>
      <c r="AK19" s="1034">
        <v>0.69815520882000015</v>
      </c>
      <c r="AL19" s="1035">
        <v>1.0470615074</v>
      </c>
      <c r="AM19" s="1035">
        <v>2.1371885450199999</v>
      </c>
      <c r="AN19" s="1036">
        <v>3.2090849867299998</v>
      </c>
      <c r="AO19" s="1034">
        <v>4.4698327258999999</v>
      </c>
      <c r="AP19" s="1035">
        <v>5.2625583554099995</v>
      </c>
      <c r="AQ19" s="1035">
        <v>5.6352331422599997</v>
      </c>
      <c r="AR19" s="1441">
        <v>6.6689425240000002</v>
      </c>
      <c r="AS19" s="1090"/>
      <c r="AT19" s="1090"/>
      <c r="AU19" s="1090"/>
      <c r="AV19" s="1090"/>
      <c r="AW19" s="1090"/>
      <c r="AX19" s="1091"/>
      <c r="AY19" s="1091"/>
      <c r="AZ19" s="480"/>
      <c r="BA19" s="480"/>
      <c r="BB19" s="484"/>
      <c r="BC19" s="484"/>
      <c r="BD19" s="484"/>
      <c r="BE19" s="484"/>
      <c r="BF19" s="488"/>
      <c r="BG19" s="488"/>
      <c r="BH19" s="488"/>
      <c r="BI19" s="488"/>
      <c r="BJ19" s="492"/>
      <c r="BK19" s="492"/>
      <c r="BL19" s="492"/>
      <c r="BM19" s="492"/>
      <c r="BO19" s="1093"/>
      <c r="BP19" s="27"/>
      <c r="BQ19" s="27"/>
      <c r="BR19" s="27"/>
      <c r="BS19" s="27"/>
      <c r="BT19" s="27"/>
      <c r="BU19" s="27"/>
      <c r="BV19" s="27"/>
      <c r="BW19" s="27"/>
      <c r="BX19" s="27"/>
      <c r="BY19" s="27"/>
      <c r="BZ19" s="27"/>
      <c r="CA19" s="27"/>
      <c r="CB19" s="27"/>
      <c r="CC19" s="27"/>
      <c r="CD19" s="27"/>
      <c r="CE19" s="27"/>
      <c r="CF19" s="27"/>
      <c r="CG19" s="27"/>
      <c r="CH19" s="27"/>
      <c r="CI19" s="27"/>
      <c r="CJ19" s="27"/>
    </row>
    <row r="20" spans="1:88" ht="14.85" customHeight="1">
      <c r="A20" s="188" t="s">
        <v>144</v>
      </c>
      <c r="B20" s="1016">
        <v>1.1725000000000001</v>
      </c>
      <c r="C20" s="1016">
        <v>0.88860000000000006</v>
      </c>
      <c r="D20" s="1016">
        <v>0.81940000000000013</v>
      </c>
      <c r="E20" s="1016">
        <v>1.2701</v>
      </c>
      <c r="F20" s="1016">
        <v>1.9218999999999999</v>
      </c>
      <c r="G20" s="1016">
        <v>1.7327000000000001</v>
      </c>
      <c r="H20" s="1016">
        <v>0.89910000000000001</v>
      </c>
      <c r="I20" s="1016">
        <v>2.1505999999999998</v>
      </c>
      <c r="J20" s="1016">
        <v>6.3201999999999998</v>
      </c>
      <c r="K20" s="1016">
        <v>8.616299999999999</v>
      </c>
      <c r="L20" s="188" t="s">
        <v>144</v>
      </c>
      <c r="M20" s="1016">
        <v>4.9021000000000008</v>
      </c>
      <c r="N20" s="1016">
        <v>5.9512424562200001</v>
      </c>
      <c r="O20" s="1016">
        <v>10.984733545220001</v>
      </c>
      <c r="P20" s="1016">
        <v>13.4417878008</v>
      </c>
      <c r="Q20" s="1016">
        <v>15.101622592530001</v>
      </c>
      <c r="R20" s="1016">
        <v>15.439447085439999</v>
      </c>
      <c r="S20" s="1016">
        <v>12.54303204727</v>
      </c>
      <c r="T20" s="1016">
        <v>19.607771337430002</v>
      </c>
      <c r="U20" s="1016">
        <v>4.4707133494100004</v>
      </c>
      <c r="V20" s="1016">
        <v>11.62568972715</v>
      </c>
      <c r="W20" s="188" t="s">
        <v>145</v>
      </c>
      <c r="X20" s="1016">
        <v>30.015071152899996</v>
      </c>
      <c r="Y20" s="1016">
        <v>55.440699999999964</v>
      </c>
      <c r="Z20" s="1016">
        <v>235.74043299999997</v>
      </c>
      <c r="AA20" s="1016">
        <v>143.51928012933001</v>
      </c>
      <c r="AB20" s="1016">
        <v>215.52424512000002</v>
      </c>
      <c r="AC20" s="1066">
        <v>131.80160311056</v>
      </c>
      <c r="AD20" s="1066">
        <v>70.488719351989999</v>
      </c>
      <c r="AE20" s="1066">
        <v>313.99277371704</v>
      </c>
      <c r="AF20" s="601" t="s">
        <v>1117</v>
      </c>
      <c r="AG20" s="1087">
        <v>0</v>
      </c>
      <c r="AH20" s="1088">
        <v>0</v>
      </c>
      <c r="AI20" s="1089">
        <v>0</v>
      </c>
      <c r="AJ20" s="1088">
        <v>0</v>
      </c>
      <c r="AK20" s="1034">
        <v>0</v>
      </c>
      <c r="AL20" s="1035">
        <v>0</v>
      </c>
      <c r="AM20" s="1035">
        <v>0</v>
      </c>
      <c r="AN20" s="1036"/>
      <c r="AO20" s="1034"/>
      <c r="AP20" s="1035"/>
      <c r="AQ20" s="1035"/>
      <c r="AR20" s="1441">
        <v>0</v>
      </c>
      <c r="AS20" s="1084"/>
      <c r="AT20" s="1084"/>
      <c r="AU20" s="1084"/>
      <c r="AV20" s="1084"/>
      <c r="AW20" s="1084"/>
      <c r="AX20" s="1085"/>
      <c r="AY20" s="1085"/>
      <c r="AZ20" s="480"/>
      <c r="BA20" s="480"/>
      <c r="BB20" s="484"/>
      <c r="BC20" s="484"/>
      <c r="BD20" s="484"/>
      <c r="BE20" s="484"/>
      <c r="BF20" s="488"/>
      <c r="BG20" s="488"/>
      <c r="BH20" s="488"/>
      <c r="BI20" s="488"/>
      <c r="BJ20" s="492"/>
      <c r="BK20" s="492"/>
      <c r="BL20" s="492"/>
      <c r="BM20" s="492"/>
      <c r="BO20" s="1099"/>
      <c r="BP20" s="27"/>
      <c r="BQ20" s="27"/>
      <c r="BR20" s="27"/>
      <c r="BS20" s="27"/>
      <c r="BT20" s="27"/>
      <c r="BU20" s="27"/>
      <c r="BV20" s="27"/>
      <c r="BW20" s="27"/>
      <c r="BX20" s="27"/>
      <c r="BY20" s="27"/>
      <c r="BZ20" s="27"/>
      <c r="CA20" s="27"/>
      <c r="CB20" s="27"/>
      <c r="CC20" s="27"/>
      <c r="CD20" s="27"/>
      <c r="CE20" s="27"/>
      <c r="CF20" s="27"/>
      <c r="CG20" s="27"/>
      <c r="CH20" s="27"/>
      <c r="CI20" s="27"/>
      <c r="CJ20" s="27"/>
    </row>
    <row r="21" spans="1:88" ht="14.85" customHeight="1">
      <c r="A21" s="191" t="s">
        <v>146</v>
      </c>
      <c r="B21" s="1018">
        <v>1.0384</v>
      </c>
      <c r="C21" s="1018">
        <v>0.84589999999999999</v>
      </c>
      <c r="D21" s="1018">
        <v>0.74370000000000003</v>
      </c>
      <c r="E21" s="1018">
        <v>1.1708000000000001</v>
      </c>
      <c r="F21" s="1018">
        <v>1.8560999999999999</v>
      </c>
      <c r="G21" s="1018">
        <v>1.6522000000000001</v>
      </c>
      <c r="H21" s="1018">
        <v>0.69720000000000004</v>
      </c>
      <c r="I21" s="1018">
        <v>2.0649999999999999</v>
      </c>
      <c r="J21" s="1018">
        <v>5.4669999999999996</v>
      </c>
      <c r="K21" s="1018">
        <v>6.6983999999999995</v>
      </c>
      <c r="L21" s="191" t="s">
        <v>146</v>
      </c>
      <c r="M21" s="1018">
        <v>3.5276999999999998</v>
      </c>
      <c r="N21" s="1018">
        <v>2.37535057873</v>
      </c>
      <c r="O21" s="1018">
        <v>6.5105814904799999</v>
      </c>
      <c r="P21" s="1018">
        <v>6.2713124948100001</v>
      </c>
      <c r="Q21" s="1018">
        <v>7.1806443425599999</v>
      </c>
      <c r="R21" s="1018">
        <v>6.5100321354099995</v>
      </c>
      <c r="S21" s="1018">
        <v>2.0804465990999996</v>
      </c>
      <c r="T21" s="1018">
        <v>1.1204314766500001</v>
      </c>
      <c r="U21" s="1018">
        <v>0.71531971288999996</v>
      </c>
      <c r="V21" s="1018">
        <v>9.0122598383400003</v>
      </c>
      <c r="W21" s="189" t="s">
        <v>146</v>
      </c>
      <c r="X21" s="1018">
        <v>15.84032675466</v>
      </c>
      <c r="Y21" s="1018">
        <v>51.576999999999956</v>
      </c>
      <c r="Z21" s="1018">
        <v>235.28083299999997</v>
      </c>
      <c r="AA21" s="1018">
        <v>143.10315301615</v>
      </c>
      <c r="AB21" s="1018">
        <v>211.13444511999998</v>
      </c>
      <c r="AC21" s="1022">
        <v>113.74647974256</v>
      </c>
      <c r="AD21" s="1022">
        <v>22.976954855550002</v>
      </c>
      <c r="AE21" s="1022">
        <v>46.264395847279999</v>
      </c>
      <c r="AF21" s="594" t="s">
        <v>1118</v>
      </c>
      <c r="AG21" s="1034">
        <v>0</v>
      </c>
      <c r="AH21" s="1035">
        <v>0</v>
      </c>
      <c r="AI21" s="1036">
        <v>0</v>
      </c>
      <c r="AJ21" s="1035">
        <v>0</v>
      </c>
      <c r="AK21" s="1141">
        <v>0</v>
      </c>
      <c r="AL21" s="1142">
        <v>0</v>
      </c>
      <c r="AM21" s="1142">
        <v>0</v>
      </c>
      <c r="AN21" s="1143"/>
      <c r="AO21" s="1141"/>
      <c r="AP21" s="1142"/>
      <c r="AQ21" s="1142"/>
      <c r="AR21" s="1440">
        <v>0.28093527836999999</v>
      </c>
      <c r="AS21" s="1094"/>
      <c r="AT21" s="1094"/>
      <c r="AU21" s="1094"/>
      <c r="AV21" s="1094"/>
      <c r="AW21" s="1094"/>
      <c r="AX21" s="1095"/>
      <c r="AY21" s="1095"/>
      <c r="AZ21" s="480"/>
      <c r="BA21" s="480"/>
      <c r="BB21" s="484"/>
      <c r="BC21" s="484"/>
      <c r="BD21" s="484"/>
      <c r="BE21" s="484"/>
      <c r="BF21" s="488"/>
      <c r="BG21" s="488"/>
      <c r="BH21" s="488"/>
      <c r="BI21" s="488"/>
      <c r="BJ21" s="492"/>
      <c r="BK21" s="492"/>
      <c r="BL21" s="492"/>
      <c r="BM21" s="492"/>
      <c r="BO21" s="1100"/>
      <c r="BP21" s="27"/>
      <c r="BQ21" s="27"/>
      <c r="BR21" s="27"/>
      <c r="BS21" s="27"/>
      <c r="BT21" s="27"/>
      <c r="BU21" s="27"/>
      <c r="BV21" s="27"/>
      <c r="BW21" s="27"/>
      <c r="BX21" s="27"/>
      <c r="BY21" s="27"/>
      <c r="BZ21" s="27"/>
      <c r="CA21" s="27"/>
      <c r="CB21" s="27"/>
      <c r="CC21" s="27"/>
      <c r="CD21" s="27"/>
      <c r="CE21" s="27"/>
      <c r="CF21" s="27"/>
      <c r="CG21" s="27"/>
      <c r="CH21" s="27"/>
      <c r="CI21" s="27"/>
      <c r="CJ21" s="27"/>
    </row>
    <row r="22" spans="1:88" ht="14.85" customHeight="1">
      <c r="A22" s="195" t="s">
        <v>147</v>
      </c>
      <c r="B22" s="1018">
        <v>0</v>
      </c>
      <c r="C22" s="1018">
        <v>0</v>
      </c>
      <c r="D22" s="1018">
        <v>0</v>
      </c>
      <c r="E22" s="1018">
        <v>0</v>
      </c>
      <c r="F22" s="1018">
        <v>0</v>
      </c>
      <c r="G22" s="1018">
        <v>0</v>
      </c>
      <c r="H22" s="1018">
        <v>0</v>
      </c>
      <c r="I22" s="1018">
        <v>0</v>
      </c>
      <c r="J22" s="1018">
        <v>0</v>
      </c>
      <c r="K22" s="1018">
        <v>0</v>
      </c>
      <c r="L22" s="195" t="s">
        <v>147</v>
      </c>
      <c r="M22" s="1018">
        <v>0</v>
      </c>
      <c r="N22" s="1018">
        <v>2.37535057873</v>
      </c>
      <c r="O22" s="1018">
        <v>6.5105814904799999</v>
      </c>
      <c r="P22" s="1018">
        <v>6.2713124948100001</v>
      </c>
      <c r="Q22" s="1018">
        <v>7.1806443425599999</v>
      </c>
      <c r="R22" s="1018">
        <v>6.5100321354099995</v>
      </c>
      <c r="S22" s="1018">
        <v>2.0804465990999996</v>
      </c>
      <c r="T22" s="1018">
        <v>1.1204314766500001</v>
      </c>
      <c r="U22" s="1018">
        <v>0.71531971288999996</v>
      </c>
      <c r="V22" s="1018">
        <v>9.0122598383400003</v>
      </c>
      <c r="W22" s="195" t="s">
        <v>147</v>
      </c>
      <c r="X22" s="1018">
        <v>15.84032675466</v>
      </c>
      <c r="Y22" s="1018">
        <v>51.576999999999956</v>
      </c>
      <c r="Z22" s="1018">
        <v>235.28083299999997</v>
      </c>
      <c r="AA22" s="1018">
        <v>143.10315301615</v>
      </c>
      <c r="AB22" s="1018">
        <v>211.13444511999998</v>
      </c>
      <c r="AC22" s="1022">
        <v>113.74647974256</v>
      </c>
      <c r="AD22" s="1022">
        <v>22.976954855550002</v>
      </c>
      <c r="AE22" s="1022">
        <v>46.264395847279999</v>
      </c>
      <c r="AF22" s="594" t="s">
        <v>1119</v>
      </c>
      <c r="AG22" s="1087">
        <v>0</v>
      </c>
      <c r="AH22" s="1088">
        <v>0</v>
      </c>
      <c r="AI22" s="1089">
        <v>0</v>
      </c>
      <c r="AJ22" s="1088">
        <v>0</v>
      </c>
      <c r="AK22" s="1034">
        <v>0</v>
      </c>
      <c r="AL22" s="1035">
        <v>0</v>
      </c>
      <c r="AM22" s="1035">
        <v>0</v>
      </c>
      <c r="AN22" s="1036"/>
      <c r="AO22" s="1034"/>
      <c r="AP22" s="1035"/>
      <c r="AQ22" s="1035"/>
      <c r="AR22" s="1441">
        <v>2.3169176980000001E-2</v>
      </c>
      <c r="AS22" s="1090"/>
      <c r="AT22" s="1090"/>
      <c r="AU22" s="1090"/>
      <c r="AV22" s="1090"/>
      <c r="AW22" s="1090"/>
      <c r="AX22" s="1091"/>
      <c r="AY22" s="1091"/>
      <c r="AZ22" s="480"/>
      <c r="BA22" s="480"/>
      <c r="BB22" s="484"/>
      <c r="BC22" s="484"/>
      <c r="BD22" s="484"/>
      <c r="BE22" s="484"/>
      <c r="BF22" s="488"/>
      <c r="BG22" s="488"/>
      <c r="BH22" s="488"/>
      <c r="BI22" s="488"/>
      <c r="BJ22" s="492"/>
      <c r="BK22" s="492"/>
      <c r="BL22" s="492"/>
      <c r="BM22" s="492"/>
      <c r="BO22" s="1092"/>
      <c r="BP22" s="27"/>
      <c r="BQ22" s="27"/>
      <c r="BR22" s="27"/>
      <c r="BS22" s="27"/>
      <c r="BT22" s="27"/>
      <c r="BU22" s="27"/>
      <c r="BV22" s="27"/>
      <c r="BW22" s="27"/>
      <c r="BX22" s="27"/>
      <c r="BY22" s="27"/>
      <c r="BZ22" s="27"/>
      <c r="CA22" s="27"/>
      <c r="CB22" s="27"/>
      <c r="CC22" s="27"/>
      <c r="CD22" s="27"/>
      <c r="CE22" s="27"/>
      <c r="CF22" s="27"/>
      <c r="CG22" s="27"/>
      <c r="CH22" s="27"/>
      <c r="CI22" s="27"/>
      <c r="CJ22" s="27"/>
    </row>
    <row r="23" spans="1:88" ht="14.85" customHeight="1">
      <c r="A23" s="191" t="s">
        <v>148</v>
      </c>
      <c r="B23" s="1018">
        <v>0</v>
      </c>
      <c r="C23" s="1018">
        <v>0</v>
      </c>
      <c r="D23" s="1018">
        <v>0</v>
      </c>
      <c r="E23" s="1018">
        <v>0</v>
      </c>
      <c r="F23" s="1018">
        <v>0</v>
      </c>
      <c r="G23" s="1018">
        <v>0</v>
      </c>
      <c r="H23" s="1018">
        <v>0</v>
      </c>
      <c r="I23" s="1018">
        <v>0</v>
      </c>
      <c r="J23" s="1018">
        <v>0</v>
      </c>
      <c r="K23" s="1018">
        <v>0</v>
      </c>
      <c r="L23" s="191" t="s">
        <v>148</v>
      </c>
      <c r="M23" s="1018">
        <v>0</v>
      </c>
      <c r="N23" s="1018">
        <v>3.6359983110000001E-2</v>
      </c>
      <c r="O23" s="1018">
        <v>0.10506698405000001</v>
      </c>
      <c r="P23" s="1018">
        <v>5.6115831299999995E-2</v>
      </c>
      <c r="Q23" s="1018">
        <v>0.20413932803999998</v>
      </c>
      <c r="R23" s="1018">
        <v>3.455518321E-2</v>
      </c>
      <c r="S23" s="1018">
        <v>5.6672034500000003E-2</v>
      </c>
      <c r="T23" s="1018">
        <v>5.9791269000000001E-2</v>
      </c>
      <c r="U23" s="1018">
        <v>4.6792665499999997E-2</v>
      </c>
      <c r="V23" s="1018">
        <v>4.5788985500000004E-2</v>
      </c>
      <c r="W23" s="189" t="s">
        <v>148</v>
      </c>
      <c r="X23" s="1018">
        <v>1.4211382E-2</v>
      </c>
      <c r="Y23" s="1018">
        <v>6.7900000000000002E-2</v>
      </c>
      <c r="Z23" s="1018">
        <v>7.6E-3</v>
      </c>
      <c r="AA23" s="1018">
        <v>0.11405550984999999</v>
      </c>
      <c r="AB23" s="1018">
        <v>4.0934999999999997</v>
      </c>
      <c r="AC23" s="1018">
        <v>0</v>
      </c>
      <c r="AD23" s="1018">
        <v>0</v>
      </c>
      <c r="AE23" s="1018">
        <v>0</v>
      </c>
      <c r="AF23" s="594"/>
      <c r="AG23" s="1087">
        <v>0</v>
      </c>
      <c r="AH23" s="1088">
        <v>0</v>
      </c>
      <c r="AI23" s="1089">
        <v>0</v>
      </c>
      <c r="AJ23" s="1088">
        <v>0</v>
      </c>
      <c r="AK23" s="1034">
        <v>0</v>
      </c>
      <c r="AL23" s="1035">
        <v>0</v>
      </c>
      <c r="AM23" s="1035">
        <v>0</v>
      </c>
      <c r="AN23" s="1036"/>
      <c r="AO23" s="1034"/>
      <c r="AP23" s="1035"/>
      <c r="AQ23" s="1035"/>
      <c r="AR23" s="1441"/>
      <c r="AS23" s="1090"/>
      <c r="AT23" s="1090"/>
      <c r="AU23" s="1090"/>
      <c r="AV23" s="1090"/>
      <c r="AW23" s="1090"/>
      <c r="AX23" s="1091"/>
      <c r="AY23" s="1091"/>
      <c r="AZ23" s="480"/>
      <c r="BA23" s="480"/>
      <c r="BB23" s="484"/>
      <c r="BC23" s="484"/>
      <c r="BD23" s="484"/>
      <c r="BE23" s="484"/>
      <c r="BF23" s="488"/>
      <c r="BG23" s="488"/>
      <c r="BH23" s="488"/>
      <c r="BI23" s="488"/>
      <c r="BJ23" s="492"/>
      <c r="BK23" s="492"/>
      <c r="BL23" s="492"/>
      <c r="BM23" s="492"/>
      <c r="BO23" s="1100"/>
      <c r="BP23" s="27"/>
      <c r="BQ23" s="27"/>
      <c r="BR23" s="27"/>
      <c r="BS23" s="27"/>
      <c r="BT23" s="27"/>
      <c r="BU23" s="27"/>
      <c r="BV23" s="27"/>
      <c r="BW23" s="27"/>
      <c r="BX23" s="27"/>
      <c r="BY23" s="27"/>
      <c r="BZ23" s="27"/>
      <c r="CA23" s="27"/>
      <c r="CB23" s="27"/>
      <c r="CC23" s="27"/>
      <c r="CD23" s="27"/>
      <c r="CE23" s="27"/>
      <c r="CF23" s="27"/>
      <c r="CG23" s="27"/>
      <c r="CH23" s="27"/>
      <c r="CI23" s="27"/>
      <c r="CJ23" s="27"/>
    </row>
    <row r="24" spans="1:88" ht="14.85" customHeight="1">
      <c r="A24" s="193" t="s">
        <v>149</v>
      </c>
      <c r="B24" s="1018">
        <v>0.1341</v>
      </c>
      <c r="C24" s="1018">
        <v>4.2700000000000002E-2</v>
      </c>
      <c r="D24" s="1018">
        <v>7.5700000000000003E-2</v>
      </c>
      <c r="E24" s="1018">
        <v>9.9299999999999999E-2</v>
      </c>
      <c r="F24" s="1018">
        <v>6.5799999999999997E-2</v>
      </c>
      <c r="G24" s="1018">
        <v>8.0500000000000002E-2</v>
      </c>
      <c r="H24" s="1018">
        <v>0.2019</v>
      </c>
      <c r="I24" s="1018">
        <v>8.5599999999999996E-2</v>
      </c>
      <c r="J24" s="1018">
        <v>0.85320000000000007</v>
      </c>
      <c r="K24" s="1018">
        <v>1.9179000000000002</v>
      </c>
      <c r="L24" s="193" t="s">
        <v>149</v>
      </c>
      <c r="M24" s="1018">
        <v>1.3744000000000001</v>
      </c>
      <c r="N24" s="1018">
        <v>0.84951494342</v>
      </c>
      <c r="O24" s="1018">
        <v>0.44354763671000003</v>
      </c>
      <c r="P24" s="1018">
        <v>0.50480988644000002</v>
      </c>
      <c r="Q24" s="1018">
        <v>0.65675800794999994</v>
      </c>
      <c r="R24" s="1018">
        <v>0.77168271232000007</v>
      </c>
      <c r="S24" s="1018">
        <v>0.50568610301999994</v>
      </c>
      <c r="T24" s="1018">
        <v>0.68666381159000001</v>
      </c>
      <c r="U24" s="1018">
        <v>2.3323782559999999E-2</v>
      </c>
      <c r="V24" s="1018">
        <v>2.1554031669999998E-2</v>
      </c>
      <c r="W24" s="200" t="s">
        <v>149</v>
      </c>
      <c r="X24" s="1018">
        <v>1.8727068669999999E-2</v>
      </c>
      <c r="Y24" s="1018">
        <v>1.2999999999999999E-3</v>
      </c>
      <c r="Z24" s="1018">
        <v>2.9999999999999997E-4</v>
      </c>
      <c r="AA24" s="1018">
        <v>2.0988160360000001E-2</v>
      </c>
      <c r="AB24" s="1018">
        <v>2.2000000000000001E-3</v>
      </c>
      <c r="AC24" s="1018">
        <v>0</v>
      </c>
      <c r="AD24" s="1018">
        <v>0</v>
      </c>
      <c r="AE24" s="1018">
        <v>0</v>
      </c>
      <c r="AF24" s="594" t="s">
        <v>922</v>
      </c>
      <c r="AG24" s="1034">
        <v>50.800000000010002</v>
      </c>
      <c r="AH24" s="1035">
        <v>104.75000000003999</v>
      </c>
      <c r="AI24" s="1036">
        <v>1537.2598770001002</v>
      </c>
      <c r="AJ24" s="1035">
        <v>2635.8562830001601</v>
      </c>
      <c r="AK24" s="1034">
        <v>4229.2991840002496</v>
      </c>
      <c r="AL24" s="1035">
        <v>4295.7388824811696</v>
      </c>
      <c r="AM24" s="1035">
        <v>3517.3474254811699</v>
      </c>
      <c r="AN24" s="1036">
        <v>3849.7591984811902</v>
      </c>
      <c r="AO24" s="1034">
        <v>3238.7378957014503</v>
      </c>
      <c r="AP24" s="1035">
        <v>3422.3382164811896</v>
      </c>
      <c r="AQ24" s="1035">
        <v>3832.7457394815297</v>
      </c>
      <c r="AR24" s="1441">
        <v>2889.2941640006202</v>
      </c>
      <c r="AS24" s="1090"/>
      <c r="AT24" s="1090"/>
      <c r="AU24" s="1090"/>
      <c r="AV24" s="1090"/>
      <c r="AW24" s="1090"/>
      <c r="AX24" s="1091"/>
      <c r="AY24" s="1091"/>
      <c r="AZ24" s="480"/>
      <c r="BA24" s="480"/>
      <c r="BB24" s="484"/>
      <c r="BC24" s="484"/>
      <c r="BD24" s="484"/>
      <c r="BE24" s="484"/>
      <c r="BF24" s="488"/>
      <c r="BG24" s="488"/>
      <c r="BH24" s="488"/>
      <c r="BI24" s="488"/>
      <c r="BJ24" s="492"/>
      <c r="BK24" s="492"/>
      <c r="BL24" s="492"/>
      <c r="BM24" s="492"/>
      <c r="BO24" s="1100"/>
      <c r="BP24" s="27"/>
      <c r="BQ24" s="27"/>
      <c r="BR24" s="27"/>
      <c r="BS24" s="27"/>
      <c r="BT24" s="27"/>
      <c r="BU24" s="27"/>
      <c r="BV24" s="27"/>
      <c r="BW24" s="27"/>
      <c r="BX24" s="27"/>
      <c r="BY24" s="27"/>
      <c r="BZ24" s="27"/>
      <c r="CA24" s="27"/>
      <c r="CB24" s="27"/>
      <c r="CC24" s="27"/>
      <c r="CD24" s="27"/>
      <c r="CE24" s="27"/>
      <c r="CF24" s="27"/>
      <c r="CG24" s="27"/>
      <c r="CH24" s="27"/>
      <c r="CI24" s="27"/>
      <c r="CJ24" s="27"/>
    </row>
    <row r="25" spans="1:88" ht="14.85" customHeight="1">
      <c r="A25" s="198" t="s">
        <v>150</v>
      </c>
      <c r="B25" s="1018">
        <v>0</v>
      </c>
      <c r="C25" s="1018">
        <v>0</v>
      </c>
      <c r="D25" s="1018">
        <v>0</v>
      </c>
      <c r="E25" s="1018">
        <v>0</v>
      </c>
      <c r="F25" s="1018">
        <v>0</v>
      </c>
      <c r="G25" s="1018">
        <v>0</v>
      </c>
      <c r="H25" s="1018">
        <v>0</v>
      </c>
      <c r="I25" s="1018">
        <v>0</v>
      </c>
      <c r="J25" s="1018">
        <v>0</v>
      </c>
      <c r="K25" s="1018">
        <v>0</v>
      </c>
      <c r="L25" s="198" t="s">
        <v>150</v>
      </c>
      <c r="M25" s="1018">
        <v>0</v>
      </c>
      <c r="N25" s="1018">
        <v>0.15271145150000001</v>
      </c>
      <c r="O25" s="1018">
        <v>0.22885703130000001</v>
      </c>
      <c r="P25" s="1018">
        <v>0.23272558505000002</v>
      </c>
      <c r="Q25" s="1018">
        <v>0.25071963173</v>
      </c>
      <c r="R25" s="1018">
        <v>0.15235188586000001</v>
      </c>
      <c r="S25" s="1018">
        <v>0.15932081206999998</v>
      </c>
      <c r="T25" s="1018">
        <v>0.16040293827999999</v>
      </c>
      <c r="U25" s="1018">
        <v>5.5367843499999998E-3</v>
      </c>
      <c r="V25" s="1018">
        <v>3.4388484199999996E-3</v>
      </c>
      <c r="W25" s="198" t="s">
        <v>150</v>
      </c>
      <c r="X25" s="1018">
        <v>3.4388484199999996E-3</v>
      </c>
      <c r="Y25" s="1018">
        <v>0</v>
      </c>
      <c r="Z25" s="1018">
        <v>0</v>
      </c>
      <c r="AA25" s="1018">
        <v>2.2876999999999997E-6</v>
      </c>
      <c r="AB25" s="1018">
        <v>1.1000000000000001E-3</v>
      </c>
      <c r="AC25" s="1018">
        <v>0</v>
      </c>
      <c r="AD25" s="1018">
        <v>0</v>
      </c>
      <c r="AE25" s="1018">
        <v>0</v>
      </c>
      <c r="AF25" s="599" t="s">
        <v>923</v>
      </c>
      <c r="AG25" s="1034">
        <v>50.800000000010002</v>
      </c>
      <c r="AH25" s="1035">
        <v>104.75000000003999</v>
      </c>
      <c r="AI25" s="1036">
        <v>1537.2598770001002</v>
      </c>
      <c r="AJ25" s="1035">
        <v>2635.8562830001601</v>
      </c>
      <c r="AK25" s="1034">
        <v>4229.2991840002496</v>
      </c>
      <c r="AL25" s="1035">
        <v>4295.7388824811696</v>
      </c>
      <c r="AM25" s="1035">
        <v>3517.3474254811699</v>
      </c>
      <c r="AN25" s="1036">
        <v>3849.7591984811902</v>
      </c>
      <c r="AO25" s="1034">
        <v>3238.7378957014503</v>
      </c>
      <c r="AP25" s="1035">
        <v>3422.3382164811896</v>
      </c>
      <c r="AQ25" s="1035">
        <v>3832.7457394815297</v>
      </c>
      <c r="AR25" s="1441">
        <v>2889.2941640006202</v>
      </c>
      <c r="AS25" s="1090"/>
      <c r="AT25" s="1090"/>
      <c r="AU25" s="1090"/>
      <c r="AV25" s="1090"/>
      <c r="AW25" s="1090"/>
      <c r="AX25" s="1091"/>
      <c r="AY25" s="1091"/>
      <c r="AZ25" s="480"/>
      <c r="BA25" s="480"/>
      <c r="BB25" s="484"/>
      <c r="BC25" s="484"/>
      <c r="BD25" s="484"/>
      <c r="BE25" s="484"/>
      <c r="BF25" s="488"/>
      <c r="BG25" s="488"/>
      <c r="BH25" s="488"/>
      <c r="BI25" s="488"/>
      <c r="BJ25" s="492"/>
      <c r="BK25" s="492"/>
      <c r="BL25" s="492"/>
      <c r="BM25" s="492"/>
      <c r="BO25" s="1092"/>
      <c r="BP25" s="27"/>
      <c r="BQ25" s="27"/>
      <c r="BR25" s="27"/>
      <c r="BS25" s="27"/>
      <c r="BT25" s="27"/>
      <c r="BU25" s="27"/>
      <c r="BV25" s="27"/>
      <c r="BW25" s="27"/>
      <c r="BX25" s="27"/>
      <c r="BY25" s="27"/>
      <c r="BZ25" s="27"/>
      <c r="CA25" s="27"/>
      <c r="CB25" s="27"/>
      <c r="CC25" s="27"/>
      <c r="CD25" s="27"/>
      <c r="CE25" s="27"/>
      <c r="CF25" s="27"/>
      <c r="CG25" s="27"/>
      <c r="CH25" s="27"/>
      <c r="CI25" s="27"/>
      <c r="CJ25" s="27"/>
    </row>
    <row r="26" spans="1:88" ht="14.85" customHeight="1">
      <c r="A26" s="198" t="s">
        <v>151</v>
      </c>
      <c r="B26" s="1018">
        <v>0</v>
      </c>
      <c r="C26" s="1018">
        <v>0</v>
      </c>
      <c r="D26" s="1018">
        <v>0</v>
      </c>
      <c r="E26" s="1018">
        <v>0</v>
      </c>
      <c r="F26" s="1018">
        <v>0</v>
      </c>
      <c r="G26" s="1018">
        <v>0</v>
      </c>
      <c r="H26" s="1018">
        <v>0</v>
      </c>
      <c r="I26" s="1018">
        <v>0</v>
      </c>
      <c r="J26" s="1018">
        <v>0</v>
      </c>
      <c r="K26" s="1018">
        <v>0</v>
      </c>
      <c r="L26" s="198" t="s">
        <v>151</v>
      </c>
      <c r="M26" s="1018">
        <v>0</v>
      </c>
      <c r="N26" s="1018">
        <v>0.62100149808000005</v>
      </c>
      <c r="O26" s="1018">
        <v>0.20308990312999997</v>
      </c>
      <c r="P26" s="1018">
        <v>0.26728974066</v>
      </c>
      <c r="Q26" s="1018">
        <v>0.31958297317000001</v>
      </c>
      <c r="R26" s="1018">
        <v>0.60939485546000005</v>
      </c>
      <c r="S26" s="1018">
        <v>0.33736454889</v>
      </c>
      <c r="T26" s="1018">
        <v>0.5125873729999999</v>
      </c>
      <c r="U26" s="1018">
        <v>1.613713466E-2</v>
      </c>
      <c r="V26" s="1018">
        <v>1.6465319699999998E-2</v>
      </c>
      <c r="W26" s="198" t="s">
        <v>151</v>
      </c>
      <c r="X26" s="1018">
        <v>1.36383567E-2</v>
      </c>
      <c r="Y26" s="1018">
        <v>1.2999999999999999E-3</v>
      </c>
      <c r="Z26" s="1018">
        <v>2.9999999999999997E-4</v>
      </c>
      <c r="AA26" s="1018">
        <v>2.0985872660000002E-2</v>
      </c>
      <c r="AB26" s="1018">
        <v>1.1000000000000001E-3</v>
      </c>
      <c r="AC26" s="1018">
        <v>0</v>
      </c>
      <c r="AD26" s="1018">
        <v>0</v>
      </c>
      <c r="AE26" s="1018">
        <v>0</v>
      </c>
      <c r="AF26" s="599"/>
      <c r="AG26" s="1087">
        <v>0</v>
      </c>
      <c r="AH26" s="1088">
        <v>0</v>
      </c>
      <c r="AI26" s="1089">
        <v>0</v>
      </c>
      <c r="AJ26" s="1088">
        <v>0</v>
      </c>
      <c r="AK26" s="1034">
        <v>0</v>
      </c>
      <c r="AL26" s="1035">
        <v>0</v>
      </c>
      <c r="AM26" s="1035">
        <v>0</v>
      </c>
      <c r="AN26" s="1036"/>
      <c r="AO26" s="1034"/>
      <c r="AP26" s="1035"/>
      <c r="AQ26" s="1035"/>
      <c r="AR26" s="1441"/>
      <c r="AS26" s="1090"/>
      <c r="AT26" s="1090"/>
      <c r="AU26" s="1090"/>
      <c r="AV26" s="1090"/>
      <c r="AW26" s="1090"/>
      <c r="AX26" s="1091"/>
      <c r="AY26" s="1091"/>
      <c r="AZ26" s="480"/>
      <c r="BA26" s="480"/>
      <c r="BB26" s="484"/>
      <c r="BC26" s="484"/>
      <c r="BD26" s="484"/>
      <c r="BE26" s="484"/>
      <c r="BF26" s="488"/>
      <c r="BG26" s="488"/>
      <c r="BH26" s="488"/>
      <c r="BI26" s="488"/>
      <c r="BJ26" s="492"/>
      <c r="BK26" s="492"/>
      <c r="BL26" s="492"/>
      <c r="BM26" s="492"/>
      <c r="BO26" s="1092"/>
      <c r="BP26" s="27"/>
      <c r="BQ26" s="27"/>
      <c r="BR26" s="27"/>
      <c r="BS26" s="27"/>
      <c r="BT26" s="27"/>
      <c r="BU26" s="27"/>
      <c r="BV26" s="27"/>
      <c r="BW26" s="27"/>
      <c r="BX26" s="27"/>
      <c r="BY26" s="27"/>
      <c r="BZ26" s="27"/>
      <c r="CA26" s="27"/>
      <c r="CB26" s="27"/>
      <c r="CC26" s="27"/>
      <c r="CD26" s="27"/>
      <c r="CE26" s="27"/>
      <c r="CF26" s="27"/>
      <c r="CG26" s="27"/>
      <c r="CH26" s="27"/>
      <c r="CI26" s="27"/>
      <c r="CJ26" s="27"/>
    </row>
    <row r="27" spans="1:88" ht="14.85" customHeight="1">
      <c r="A27" s="198" t="s">
        <v>152</v>
      </c>
      <c r="B27" s="1018">
        <v>0</v>
      </c>
      <c r="C27" s="1018">
        <v>0</v>
      </c>
      <c r="D27" s="1018">
        <v>0</v>
      </c>
      <c r="E27" s="1018">
        <v>0</v>
      </c>
      <c r="F27" s="1018">
        <v>0</v>
      </c>
      <c r="G27" s="1018">
        <v>0</v>
      </c>
      <c r="H27" s="1018">
        <v>0</v>
      </c>
      <c r="I27" s="1018">
        <v>0</v>
      </c>
      <c r="J27" s="1018">
        <v>0</v>
      </c>
      <c r="K27" s="1018">
        <v>0</v>
      </c>
      <c r="L27" s="198" t="s">
        <v>152</v>
      </c>
      <c r="M27" s="1018">
        <v>0</v>
      </c>
      <c r="N27" s="1018">
        <v>7.5801993840000012E-2</v>
      </c>
      <c r="O27" s="1018">
        <v>1.160070228E-2</v>
      </c>
      <c r="P27" s="1018">
        <v>4.7945607300000003E-3</v>
      </c>
      <c r="Q27" s="1018">
        <v>8.6455403050000004E-2</v>
      </c>
      <c r="R27" s="1018">
        <v>9.935971E-3</v>
      </c>
      <c r="S27" s="1018">
        <v>9.0007420600000006E-3</v>
      </c>
      <c r="T27" s="1018">
        <v>1.367350031E-2</v>
      </c>
      <c r="U27" s="1018">
        <v>1.6498635500000001E-3</v>
      </c>
      <c r="V27" s="1018">
        <v>1.6498635500000001E-3</v>
      </c>
      <c r="W27" s="198" t="s">
        <v>152</v>
      </c>
      <c r="X27" s="1018">
        <v>1.6498635500000001E-3</v>
      </c>
      <c r="Y27" s="1018">
        <v>0</v>
      </c>
      <c r="Z27" s="1018">
        <v>0</v>
      </c>
      <c r="AA27" s="1018">
        <v>0</v>
      </c>
      <c r="AB27" s="1018">
        <v>0</v>
      </c>
      <c r="AC27" s="1018">
        <v>0</v>
      </c>
      <c r="AD27" s="1018">
        <v>0</v>
      </c>
      <c r="AE27" s="1018">
        <v>0</v>
      </c>
      <c r="AF27" s="599" t="s">
        <v>145</v>
      </c>
      <c r="AG27" s="1087">
        <v>703.35303022317999</v>
      </c>
      <c r="AH27" s="1088">
        <v>658.69286848786999</v>
      </c>
      <c r="AI27" s="1089">
        <v>605.59589290589986</v>
      </c>
      <c r="AJ27" s="1088">
        <v>1046.79955156919</v>
      </c>
      <c r="AK27" s="1034">
        <v>614.42657674588997</v>
      </c>
      <c r="AL27" s="1035">
        <v>479.55080851947008</v>
      </c>
      <c r="AM27" s="1035">
        <v>323.66973096053999</v>
      </c>
      <c r="AN27" s="1036">
        <v>417.11438510968003</v>
      </c>
      <c r="AO27" s="1034">
        <v>627.89693991719002</v>
      </c>
      <c r="AP27" s="1035">
        <v>532.37194774853992</v>
      </c>
      <c r="AQ27" s="1035">
        <v>546.11698145923992</v>
      </c>
      <c r="AR27" s="1441">
        <v>231.80669149749002</v>
      </c>
      <c r="AS27" s="1090"/>
      <c r="AT27" s="1090"/>
      <c r="AU27" s="1090"/>
      <c r="AV27" s="1090"/>
      <c r="AW27" s="1090"/>
      <c r="AX27" s="1091"/>
      <c r="AY27" s="1091"/>
      <c r="AZ27" s="480"/>
      <c r="BA27" s="480"/>
      <c r="BB27" s="484"/>
      <c r="BC27" s="484"/>
      <c r="BD27" s="484"/>
      <c r="BE27" s="484"/>
      <c r="BF27" s="488"/>
      <c r="BG27" s="488"/>
      <c r="BH27" s="488"/>
      <c r="BI27" s="488"/>
      <c r="BJ27" s="492"/>
      <c r="BK27" s="492"/>
      <c r="BL27" s="492"/>
      <c r="BM27" s="492"/>
      <c r="BO27" s="1092"/>
      <c r="BP27" s="27"/>
      <c r="BQ27" s="27"/>
      <c r="BR27" s="27"/>
      <c r="BS27" s="27"/>
      <c r="BT27" s="27"/>
      <c r="BU27" s="27"/>
      <c r="BV27" s="27"/>
      <c r="BW27" s="27"/>
      <c r="BX27" s="27"/>
      <c r="BY27" s="27"/>
      <c r="BZ27" s="27"/>
      <c r="CA27" s="27"/>
      <c r="CB27" s="27"/>
      <c r="CC27" s="27"/>
      <c r="CD27" s="27"/>
      <c r="CE27" s="27"/>
      <c r="CF27" s="27"/>
      <c r="CG27" s="27"/>
      <c r="CH27" s="27"/>
      <c r="CI27" s="27"/>
      <c r="CJ27" s="27"/>
    </row>
    <row r="28" spans="1:88" ht="14.85" customHeight="1">
      <c r="A28" s="193" t="s">
        <v>153</v>
      </c>
      <c r="B28" s="1018">
        <v>0</v>
      </c>
      <c r="C28" s="1018">
        <v>0</v>
      </c>
      <c r="D28" s="1018">
        <v>0</v>
      </c>
      <c r="E28" s="1018">
        <v>0</v>
      </c>
      <c r="F28" s="1018">
        <v>0</v>
      </c>
      <c r="G28" s="1018">
        <v>0</v>
      </c>
      <c r="H28" s="1018">
        <v>0</v>
      </c>
      <c r="I28" s="1018">
        <v>0</v>
      </c>
      <c r="J28" s="1018">
        <v>0</v>
      </c>
      <c r="K28" s="1018">
        <v>0</v>
      </c>
      <c r="L28" s="193" t="s">
        <v>153</v>
      </c>
      <c r="M28" s="1018">
        <v>0</v>
      </c>
      <c r="N28" s="1018">
        <v>1.3225169509600001</v>
      </c>
      <c r="O28" s="1018">
        <v>2.2479374339799998</v>
      </c>
      <c r="P28" s="1018">
        <v>3.9890495882499999</v>
      </c>
      <c r="Q28" s="1018">
        <v>3.4956809139800002</v>
      </c>
      <c r="R28" s="1018">
        <v>5.0979770545000003</v>
      </c>
      <c r="S28" s="1018">
        <v>3.9085273106499998</v>
      </c>
      <c r="T28" s="1018">
        <v>3.1368847801899999</v>
      </c>
      <c r="U28" s="1018">
        <v>2.7476771884600004</v>
      </c>
      <c r="V28" s="1018">
        <v>1.8629868716400002</v>
      </c>
      <c r="W28" s="200" t="s">
        <v>153</v>
      </c>
      <c r="X28" s="1018">
        <v>8.3264059475699987</v>
      </c>
      <c r="Y28" s="1018">
        <v>3.0695000000000001</v>
      </c>
      <c r="Z28" s="1018">
        <v>0.1028</v>
      </c>
      <c r="AA28" s="1018">
        <v>0.28108344297000004</v>
      </c>
      <c r="AB28" s="1018">
        <v>0.29410000000000003</v>
      </c>
      <c r="AC28" s="1022">
        <v>18.055123368</v>
      </c>
      <c r="AD28" s="1022">
        <v>47.511764496440001</v>
      </c>
      <c r="AE28" s="1022">
        <v>267.72837786976004</v>
      </c>
      <c r="AF28" s="594" t="s">
        <v>146</v>
      </c>
      <c r="AG28" s="1087">
        <v>198.26038889467</v>
      </c>
      <c r="AH28" s="1088">
        <v>108.17666332189999</v>
      </c>
      <c r="AI28" s="1089">
        <v>117.80341125936</v>
      </c>
      <c r="AJ28" s="1088">
        <v>60.300748945320002</v>
      </c>
      <c r="AK28" s="1034">
        <v>52.200290677429997</v>
      </c>
      <c r="AL28" s="1035">
        <v>63.541433490150006</v>
      </c>
      <c r="AM28" s="1035">
        <v>35.849671705269998</v>
      </c>
      <c r="AN28" s="1036">
        <v>23.975666434439997</v>
      </c>
      <c r="AO28" s="1034">
        <v>32.666246722749996</v>
      </c>
      <c r="AP28" s="1035">
        <v>60.297162663230004</v>
      </c>
      <c r="AQ28" s="1035">
        <v>39.793075048980008</v>
      </c>
      <c r="AR28" s="1441">
        <v>64.192396207770003</v>
      </c>
      <c r="AS28" s="1094"/>
      <c r="AT28" s="1094"/>
      <c r="AU28" s="1094"/>
      <c r="AV28" s="1094"/>
      <c r="AW28" s="1094"/>
      <c r="AX28" s="1095"/>
      <c r="AY28" s="1095"/>
      <c r="AZ28" s="480"/>
      <c r="BA28" s="480"/>
      <c r="BB28" s="484"/>
      <c r="BC28" s="484"/>
      <c r="BD28" s="484"/>
      <c r="BE28" s="484"/>
      <c r="BF28" s="488"/>
      <c r="BG28" s="488"/>
      <c r="BH28" s="488"/>
      <c r="BI28" s="488"/>
      <c r="BJ28" s="492"/>
      <c r="BK28" s="492"/>
      <c r="BL28" s="492"/>
      <c r="BM28" s="492"/>
      <c r="BO28" s="1101"/>
      <c r="BP28" s="27"/>
      <c r="BQ28" s="27"/>
      <c r="BR28" s="27"/>
      <c r="BS28" s="27"/>
      <c r="BT28" s="27"/>
      <c r="BU28" s="27"/>
      <c r="BV28" s="27"/>
      <c r="BW28" s="27"/>
      <c r="BX28" s="27"/>
      <c r="BY28" s="27"/>
      <c r="BZ28" s="27"/>
      <c r="CA28" s="27"/>
      <c r="CB28" s="27"/>
      <c r="CC28" s="27"/>
      <c r="CD28" s="27"/>
      <c r="CE28" s="27"/>
      <c r="CF28" s="27"/>
      <c r="CG28" s="27"/>
      <c r="CH28" s="27"/>
      <c r="CI28" s="27"/>
      <c r="CJ28" s="27"/>
    </row>
    <row r="29" spans="1:88" ht="14.85" customHeight="1">
      <c r="A29" s="198" t="s">
        <v>154</v>
      </c>
      <c r="B29" s="1018">
        <v>0</v>
      </c>
      <c r="C29" s="1018">
        <v>0</v>
      </c>
      <c r="D29" s="1018">
        <v>0</v>
      </c>
      <c r="E29" s="1018">
        <v>0</v>
      </c>
      <c r="F29" s="1018">
        <v>0</v>
      </c>
      <c r="G29" s="1018">
        <v>0</v>
      </c>
      <c r="H29" s="1018">
        <v>0</v>
      </c>
      <c r="I29" s="1018">
        <v>0</v>
      </c>
      <c r="J29" s="1018">
        <v>0</v>
      </c>
      <c r="K29" s="1018">
        <v>0</v>
      </c>
      <c r="L29" s="198" t="s">
        <v>154</v>
      </c>
      <c r="M29" s="1018">
        <v>0</v>
      </c>
      <c r="N29" s="1018">
        <v>3.8419025420000003E-2</v>
      </c>
      <c r="O29" s="1018">
        <v>0.26619711611000002</v>
      </c>
      <c r="P29" s="1018">
        <v>0.64467357971000006</v>
      </c>
      <c r="Q29" s="1018">
        <v>0.50691625762000003</v>
      </c>
      <c r="R29" s="1018">
        <v>0.56772408558000009</v>
      </c>
      <c r="S29" s="1018">
        <v>0.22783027753999999</v>
      </c>
      <c r="T29" s="1018">
        <v>0.40201779758</v>
      </c>
      <c r="U29" s="1018">
        <v>8.3582664069999993E-2</v>
      </c>
      <c r="V29" s="1018">
        <v>5.6249028309999997E-2</v>
      </c>
      <c r="W29" s="198" t="s">
        <v>154</v>
      </c>
      <c r="X29" s="1018">
        <v>0.41667359884999999</v>
      </c>
      <c r="Y29" s="1018">
        <v>4.5200000000000004E-2</v>
      </c>
      <c r="Z29" s="1018">
        <v>0.10249999999999999</v>
      </c>
      <c r="AA29" s="1018">
        <v>9.0697494600000001E-3</v>
      </c>
      <c r="AB29" s="1018">
        <v>6.7299999999999999E-2</v>
      </c>
      <c r="AC29" s="1022">
        <v>2.58772622559</v>
      </c>
      <c r="AD29" s="1022">
        <v>1.65252601456</v>
      </c>
      <c r="AE29" s="1022">
        <v>1.78771005723</v>
      </c>
      <c r="AF29" s="599" t="s">
        <v>147</v>
      </c>
      <c r="AG29" s="1087">
        <v>198.26038889467</v>
      </c>
      <c r="AH29" s="1088">
        <v>108.17666332189999</v>
      </c>
      <c r="AI29" s="1089">
        <v>117.80341125936</v>
      </c>
      <c r="AJ29" s="1088">
        <v>60.300748945320002</v>
      </c>
      <c r="AK29" s="1034">
        <v>52.200290677429997</v>
      </c>
      <c r="AL29" s="1035">
        <v>63.541433490150006</v>
      </c>
      <c r="AM29" s="1035">
        <v>35.849671705269998</v>
      </c>
      <c r="AN29" s="1036">
        <v>23.975666434439997</v>
      </c>
      <c r="AO29" s="1034">
        <v>32.666246722749996</v>
      </c>
      <c r="AP29" s="1035">
        <v>60.297162663230004</v>
      </c>
      <c r="AQ29" s="1035">
        <v>39.793075048980008</v>
      </c>
      <c r="AR29" s="1441">
        <v>64.192396207770003</v>
      </c>
      <c r="AS29" s="1090"/>
      <c r="AT29" s="1090"/>
      <c r="AU29" s="1090"/>
      <c r="AV29" s="1090"/>
      <c r="AW29" s="1090"/>
      <c r="AX29" s="1091"/>
      <c r="AY29" s="1091"/>
      <c r="AZ29" s="480"/>
      <c r="BA29" s="480"/>
      <c r="BB29" s="484"/>
      <c r="BC29" s="484"/>
      <c r="BD29" s="484"/>
      <c r="BE29" s="484"/>
      <c r="BF29" s="488"/>
      <c r="BG29" s="488"/>
      <c r="BH29" s="488"/>
      <c r="BI29" s="488"/>
      <c r="BJ29" s="492"/>
      <c r="BK29" s="492"/>
      <c r="BL29" s="492"/>
      <c r="BM29" s="492"/>
      <c r="BO29" s="1092"/>
      <c r="BP29" s="27"/>
      <c r="BQ29" s="27"/>
      <c r="BR29" s="27"/>
      <c r="BS29" s="27"/>
      <c r="BT29" s="27"/>
      <c r="BU29" s="27"/>
      <c r="BV29" s="27"/>
      <c r="BW29" s="27"/>
      <c r="BX29" s="27"/>
      <c r="BY29" s="27"/>
      <c r="BZ29" s="27"/>
      <c r="CA29" s="27"/>
      <c r="CB29" s="27"/>
      <c r="CC29" s="27"/>
      <c r="CD29" s="27"/>
      <c r="CE29" s="27"/>
      <c r="CF29" s="27"/>
      <c r="CG29" s="27"/>
      <c r="CH29" s="27"/>
      <c r="CI29" s="27"/>
      <c r="CJ29" s="27"/>
    </row>
    <row r="30" spans="1:88" ht="14.85" customHeight="1">
      <c r="A30" s="198" t="s">
        <v>155</v>
      </c>
      <c r="B30" s="1018">
        <v>0</v>
      </c>
      <c r="C30" s="1018">
        <v>0</v>
      </c>
      <c r="D30" s="1018">
        <v>0</v>
      </c>
      <c r="E30" s="1018">
        <v>0</v>
      </c>
      <c r="F30" s="1018">
        <v>0</v>
      </c>
      <c r="G30" s="1018">
        <v>0</v>
      </c>
      <c r="H30" s="1018">
        <v>0</v>
      </c>
      <c r="I30" s="1018">
        <v>0</v>
      </c>
      <c r="J30" s="1018">
        <v>0</v>
      </c>
      <c r="K30" s="1018">
        <v>0</v>
      </c>
      <c r="L30" s="198" t="s">
        <v>155</v>
      </c>
      <c r="M30" s="1018">
        <v>0</v>
      </c>
      <c r="N30" s="1018">
        <v>1.28409792554</v>
      </c>
      <c r="O30" s="1018">
        <v>1.9817403178699999</v>
      </c>
      <c r="P30" s="1018">
        <v>3.3443760085399998</v>
      </c>
      <c r="Q30" s="1018">
        <v>2.9887646563600003</v>
      </c>
      <c r="R30" s="1018">
        <v>4.5302529689200002</v>
      </c>
      <c r="S30" s="1018">
        <v>3.68069703311</v>
      </c>
      <c r="T30" s="1018">
        <v>2.7348669826099998</v>
      </c>
      <c r="U30" s="1018">
        <v>2.6640945243900003</v>
      </c>
      <c r="V30" s="1018">
        <v>1.8067378433300001</v>
      </c>
      <c r="W30" s="198" t="s">
        <v>155</v>
      </c>
      <c r="X30" s="1018">
        <v>7.9097323487200004</v>
      </c>
      <c r="Y30" s="1018">
        <v>3.0243000000000002</v>
      </c>
      <c r="Z30" s="1018">
        <v>2.9999999999999997E-4</v>
      </c>
      <c r="AA30" s="1018">
        <v>0.27201369350999999</v>
      </c>
      <c r="AB30" s="1018">
        <v>0.2268</v>
      </c>
      <c r="AC30" s="1022">
        <v>15.46739714241</v>
      </c>
      <c r="AD30" s="1022">
        <v>45.859238481880006</v>
      </c>
      <c r="AE30" s="1022">
        <v>265.94066781253002</v>
      </c>
      <c r="AF30" s="599" t="s">
        <v>148</v>
      </c>
      <c r="AG30" s="1087">
        <v>0</v>
      </c>
      <c r="AH30" s="1088">
        <v>0</v>
      </c>
      <c r="AI30" s="1089">
        <v>0</v>
      </c>
      <c r="AJ30" s="1088">
        <v>4.2567226159999999E-2</v>
      </c>
      <c r="AK30" s="1034">
        <v>5.8203948630000002E-2</v>
      </c>
      <c r="AL30" s="1035">
        <v>0.11674896417000001</v>
      </c>
      <c r="AM30" s="1035">
        <v>9.0867582480000014E-2</v>
      </c>
      <c r="AN30" s="1036">
        <v>0.11692860827</v>
      </c>
      <c r="AO30" s="1034">
        <v>5.03352886E-2</v>
      </c>
      <c r="AP30" s="1035">
        <v>6.7907878939999999E-2</v>
      </c>
      <c r="AQ30" s="1035">
        <v>4.185057985E-2</v>
      </c>
      <c r="AR30" s="1441">
        <v>1.4363051550000002E-2</v>
      </c>
      <c r="AS30" s="1090"/>
      <c r="AT30" s="1090"/>
      <c r="AU30" s="1090"/>
      <c r="AV30" s="1090"/>
      <c r="AW30" s="1090"/>
      <c r="AX30" s="1091"/>
      <c r="AY30" s="1091"/>
      <c r="AZ30" s="480"/>
      <c r="BA30" s="480"/>
      <c r="BB30" s="484"/>
      <c r="BC30" s="484"/>
      <c r="BD30" s="484"/>
      <c r="BE30" s="484"/>
      <c r="BF30" s="488"/>
      <c r="BG30" s="488"/>
      <c r="BH30" s="488"/>
      <c r="BI30" s="488"/>
      <c r="BJ30" s="492"/>
      <c r="BK30" s="492"/>
      <c r="BL30" s="492"/>
      <c r="BM30" s="492"/>
      <c r="BO30" s="1092"/>
      <c r="BP30" s="27"/>
      <c r="BQ30" s="27"/>
      <c r="BR30" s="27"/>
      <c r="BS30" s="27"/>
      <c r="BT30" s="27"/>
      <c r="BU30" s="27"/>
      <c r="BV30" s="27"/>
      <c r="BW30" s="27"/>
      <c r="BX30" s="27"/>
      <c r="BY30" s="27"/>
      <c r="BZ30" s="27"/>
      <c r="CA30" s="27"/>
      <c r="CB30" s="27"/>
      <c r="CC30" s="27"/>
      <c r="CD30" s="27"/>
      <c r="CE30" s="27"/>
      <c r="CF30" s="27"/>
      <c r="CG30" s="27"/>
      <c r="CH30" s="27"/>
      <c r="CI30" s="27"/>
      <c r="CJ30" s="27"/>
    </row>
    <row r="31" spans="1:88" ht="14.85" customHeight="1">
      <c r="A31" s="193" t="s">
        <v>156</v>
      </c>
      <c r="B31" s="1018">
        <v>0</v>
      </c>
      <c r="C31" s="1018">
        <v>0</v>
      </c>
      <c r="D31" s="1018">
        <v>0</v>
      </c>
      <c r="E31" s="1018">
        <v>0</v>
      </c>
      <c r="F31" s="1018">
        <v>0</v>
      </c>
      <c r="G31" s="1018">
        <v>0</v>
      </c>
      <c r="H31" s="1018">
        <v>0</v>
      </c>
      <c r="I31" s="1018">
        <v>0</v>
      </c>
      <c r="J31" s="1018">
        <v>0</v>
      </c>
      <c r="K31" s="1018">
        <v>0</v>
      </c>
      <c r="L31" s="193" t="s">
        <v>156</v>
      </c>
      <c r="M31" s="1018">
        <v>0</v>
      </c>
      <c r="N31" s="1018">
        <v>1.3674999999999999</v>
      </c>
      <c r="O31" s="1018">
        <v>1.6776</v>
      </c>
      <c r="P31" s="1018">
        <v>2.6204999999999998</v>
      </c>
      <c r="Q31" s="1018">
        <v>3.5644</v>
      </c>
      <c r="R31" s="1018">
        <v>3.0251999999999999</v>
      </c>
      <c r="S31" s="1018">
        <v>5.9916999999999998</v>
      </c>
      <c r="T31" s="1018">
        <v>14.603999999999999</v>
      </c>
      <c r="U31" s="1018">
        <v>0.93759999999999999</v>
      </c>
      <c r="V31" s="1018">
        <v>0.68310000000000004</v>
      </c>
      <c r="W31" s="200" t="s">
        <v>156</v>
      </c>
      <c r="X31" s="1018">
        <v>5.8153999999999995</v>
      </c>
      <c r="Y31" s="1018">
        <v>0.72499999999999998</v>
      </c>
      <c r="Z31" s="1018">
        <v>0.34889999999999999</v>
      </c>
      <c r="AA31" s="1018">
        <v>0</v>
      </c>
      <c r="AB31" s="1018">
        <v>0</v>
      </c>
      <c r="AC31" s="1018">
        <v>0</v>
      </c>
      <c r="AD31" s="1018">
        <v>0</v>
      </c>
      <c r="AE31" s="1018">
        <v>0</v>
      </c>
      <c r="AF31" s="599" t="s">
        <v>149</v>
      </c>
      <c r="AG31" s="1087">
        <v>0</v>
      </c>
      <c r="AH31" s="1088">
        <v>0</v>
      </c>
      <c r="AI31" s="1089">
        <v>0</v>
      </c>
      <c r="AJ31" s="1088">
        <v>3.76726430658</v>
      </c>
      <c r="AK31" s="1034">
        <v>4.0077632128400005</v>
      </c>
      <c r="AL31" s="1035">
        <v>4.1601735267000004</v>
      </c>
      <c r="AM31" s="1035">
        <v>7.2191938159700006</v>
      </c>
      <c r="AN31" s="1036">
        <v>5.2139017978800002</v>
      </c>
      <c r="AO31" s="1034">
        <v>5.3461879999299997</v>
      </c>
      <c r="AP31" s="1035">
        <v>5.283490658299999</v>
      </c>
      <c r="AQ31" s="1035">
        <v>5.4740517611700001</v>
      </c>
      <c r="AR31" s="1441">
        <v>3.8575558466099995</v>
      </c>
      <c r="AS31" s="1090"/>
      <c r="AT31" s="1090"/>
      <c r="AU31" s="1090"/>
      <c r="AV31" s="1090"/>
      <c r="AW31" s="1090"/>
      <c r="AX31" s="1091"/>
      <c r="AY31" s="1091"/>
      <c r="AZ31" s="480"/>
      <c r="BA31" s="480"/>
      <c r="BB31" s="484"/>
      <c r="BC31" s="484"/>
      <c r="BD31" s="484"/>
      <c r="BE31" s="484"/>
      <c r="BF31" s="488"/>
      <c r="BG31" s="488"/>
      <c r="BH31" s="488"/>
      <c r="BI31" s="488"/>
      <c r="BJ31" s="492"/>
      <c r="BK31" s="492"/>
      <c r="BL31" s="492"/>
      <c r="BM31" s="492"/>
      <c r="BN31" s="17"/>
      <c r="BO31" s="1093"/>
      <c r="BP31" s="27"/>
      <c r="BQ31" s="27"/>
      <c r="BR31" s="27"/>
      <c r="BS31" s="27"/>
      <c r="BT31" s="27"/>
      <c r="BU31" s="27"/>
      <c r="BV31" s="27"/>
      <c r="BW31" s="27"/>
      <c r="BX31" s="27"/>
      <c r="BY31" s="27"/>
      <c r="BZ31" s="27"/>
      <c r="CA31" s="27"/>
      <c r="CB31" s="27"/>
      <c r="CC31" s="27"/>
      <c r="CD31" s="27"/>
      <c r="CE31" s="27"/>
      <c r="CF31" s="27"/>
      <c r="CG31" s="27"/>
      <c r="CH31" s="27"/>
      <c r="CI31" s="27"/>
      <c r="CJ31" s="27"/>
    </row>
    <row r="32" spans="1:88" s="17" customFormat="1" ht="14.85" customHeight="1">
      <c r="A32" s="198"/>
      <c r="B32" s="1018"/>
      <c r="C32" s="1018"/>
      <c r="D32" s="1018"/>
      <c r="E32" s="1018"/>
      <c r="F32" s="1018"/>
      <c r="G32" s="1018"/>
      <c r="H32" s="1018"/>
      <c r="I32" s="1018"/>
      <c r="J32" s="1018"/>
      <c r="K32" s="1018"/>
      <c r="L32" s="198"/>
      <c r="M32" s="1018"/>
      <c r="N32" s="1018"/>
      <c r="O32" s="1018"/>
      <c r="P32" s="1018"/>
      <c r="Q32" s="1018"/>
      <c r="R32" s="1018"/>
      <c r="S32" s="1018"/>
      <c r="T32" s="1018"/>
      <c r="U32" s="1018"/>
      <c r="V32" s="1018"/>
      <c r="W32" s="198"/>
      <c r="X32" s="1018"/>
      <c r="Y32" s="1018"/>
      <c r="Z32" s="1022"/>
      <c r="AA32" s="1022"/>
      <c r="AB32" s="1022"/>
      <c r="AC32" s="1022"/>
      <c r="AD32" s="1022"/>
      <c r="AE32" s="1033"/>
      <c r="AF32" s="595" t="s">
        <v>150</v>
      </c>
      <c r="AG32" s="1141">
        <v>0</v>
      </c>
      <c r="AH32" s="1142">
        <v>0</v>
      </c>
      <c r="AI32" s="1143">
        <v>0</v>
      </c>
      <c r="AJ32" s="1142">
        <v>0</v>
      </c>
      <c r="AK32" s="1034">
        <v>0</v>
      </c>
      <c r="AL32" s="1035">
        <v>0</v>
      </c>
      <c r="AM32" s="1035">
        <v>0</v>
      </c>
      <c r="AN32" s="1036">
        <v>0</v>
      </c>
      <c r="AO32" s="1034">
        <v>0</v>
      </c>
      <c r="AP32" s="1035">
        <v>0</v>
      </c>
      <c r="AQ32" s="1035">
        <v>0</v>
      </c>
      <c r="AR32" s="1441">
        <v>0</v>
      </c>
      <c r="AS32" s="1090"/>
      <c r="AT32" s="1090"/>
      <c r="AU32" s="1090"/>
      <c r="AV32" s="1090"/>
      <c r="AW32" s="1090"/>
      <c r="AX32" s="1091"/>
      <c r="AY32" s="1091"/>
      <c r="AZ32" s="480"/>
      <c r="BA32" s="480"/>
      <c r="BB32" s="484"/>
      <c r="BC32" s="484"/>
      <c r="BD32" s="484"/>
      <c r="BE32" s="484"/>
      <c r="BF32" s="488"/>
      <c r="BG32" s="488"/>
      <c r="BH32" s="488"/>
      <c r="BI32" s="488"/>
      <c r="BJ32" s="492"/>
      <c r="BK32" s="492"/>
      <c r="BL32" s="492"/>
      <c r="BM32" s="492"/>
      <c r="BN32" s="14"/>
      <c r="BO32" s="1102"/>
      <c r="BP32" s="27"/>
      <c r="BQ32" s="27"/>
      <c r="BR32" s="27"/>
      <c r="BS32" s="27"/>
      <c r="BT32" s="27"/>
      <c r="BU32" s="27"/>
      <c r="BV32" s="27"/>
      <c r="BW32" s="27"/>
      <c r="BX32" s="27"/>
      <c r="BY32" s="27"/>
      <c r="BZ32" s="27"/>
      <c r="CA32" s="27"/>
      <c r="CB32" s="27"/>
      <c r="CC32" s="27"/>
      <c r="CD32" s="27"/>
      <c r="CE32" s="27"/>
      <c r="CF32" s="27"/>
      <c r="CG32" s="27"/>
      <c r="CH32" s="27"/>
      <c r="CI32" s="27"/>
      <c r="CJ32" s="27"/>
    </row>
    <row r="33" spans="1:88" ht="14.85" customHeight="1">
      <c r="A33" s="188" t="s">
        <v>157</v>
      </c>
      <c r="B33" s="1016">
        <v>3.6999999999999998E-2</v>
      </c>
      <c r="C33" s="1016">
        <v>0.26389999999999997</v>
      </c>
      <c r="D33" s="1016">
        <v>0.43969999999999998</v>
      </c>
      <c r="E33" s="1016">
        <v>0.46610000000000001</v>
      </c>
      <c r="F33" s="1016">
        <v>0.46989999999999998</v>
      </c>
      <c r="G33" s="1016">
        <v>0.76760000000000006</v>
      </c>
      <c r="H33" s="1016">
        <v>4.2488000000000001</v>
      </c>
      <c r="I33" s="1016">
        <v>0.75129999999999997</v>
      </c>
      <c r="J33" s="1016">
        <v>0.74860000000000004</v>
      </c>
      <c r="K33" s="1016">
        <v>0.74629999999999996</v>
      </c>
      <c r="L33" s="188" t="s">
        <v>157</v>
      </c>
      <c r="M33" s="1016">
        <v>2.734</v>
      </c>
      <c r="N33" s="1016">
        <v>33.151481777439997</v>
      </c>
      <c r="O33" s="1016">
        <v>0.94497208934999999</v>
      </c>
      <c r="P33" s="1016">
        <v>0.1871811098</v>
      </c>
      <c r="Q33" s="1016">
        <v>7.0603040700499999</v>
      </c>
      <c r="R33" s="1016">
        <v>3.6508597972100003</v>
      </c>
      <c r="S33" s="1016">
        <v>11.75131809528</v>
      </c>
      <c r="T33" s="1016">
        <v>3.9572347569300006</v>
      </c>
      <c r="U33" s="1016">
        <v>0.56734363795999998</v>
      </c>
      <c r="V33" s="1016">
        <v>6.2904570369999996E-2</v>
      </c>
      <c r="W33" s="188" t="s">
        <v>158</v>
      </c>
      <c r="X33" s="1016">
        <v>11.394168285499999</v>
      </c>
      <c r="Y33" s="1016">
        <v>5.5750999999999999</v>
      </c>
      <c r="Z33" s="1016">
        <v>5.9819999999999984</v>
      </c>
      <c r="AA33" s="1016">
        <v>228.61529895991004</v>
      </c>
      <c r="AB33" s="1016">
        <v>43.8172</v>
      </c>
      <c r="AC33" s="1066">
        <v>0</v>
      </c>
      <c r="AD33" s="1066">
        <v>0</v>
      </c>
      <c r="AE33" s="1066">
        <v>0</v>
      </c>
      <c r="AF33" s="600" t="s">
        <v>151</v>
      </c>
      <c r="AG33" s="1087">
        <v>0</v>
      </c>
      <c r="AH33" s="1088">
        <v>0</v>
      </c>
      <c r="AI33" s="1089">
        <v>0</v>
      </c>
      <c r="AJ33" s="1088">
        <v>3.25581288964</v>
      </c>
      <c r="AK33" s="1034">
        <v>3.2400570664800004</v>
      </c>
      <c r="AL33" s="1035">
        <v>3.1694685667800004</v>
      </c>
      <c r="AM33" s="1035">
        <v>3.1525829517399999</v>
      </c>
      <c r="AN33" s="1036">
        <v>3.0202066413200002</v>
      </c>
      <c r="AO33" s="1034">
        <v>3.0142081253699997</v>
      </c>
      <c r="AP33" s="1035">
        <v>3.1155225097399999</v>
      </c>
      <c r="AQ33" s="1035">
        <v>3.3060836126100002</v>
      </c>
      <c r="AR33" s="1441">
        <v>2.2100345804699995</v>
      </c>
      <c r="AS33" s="1081"/>
      <c r="AT33" s="1081"/>
      <c r="AU33" s="1081"/>
      <c r="AV33" s="1081"/>
      <c r="AW33" s="1081"/>
      <c r="AX33" s="1082"/>
      <c r="AY33" s="1082"/>
      <c r="AZ33" s="480"/>
      <c r="BA33" s="480"/>
      <c r="BB33" s="484"/>
      <c r="BC33" s="484"/>
      <c r="BD33" s="484"/>
      <c r="BE33" s="484"/>
      <c r="BF33" s="488"/>
      <c r="BG33" s="488"/>
      <c r="BH33" s="488"/>
      <c r="BI33" s="488"/>
      <c r="BJ33" s="492"/>
      <c r="BK33" s="492"/>
      <c r="BL33" s="492"/>
      <c r="BM33" s="492"/>
      <c r="BO33" s="1083"/>
      <c r="BP33" s="27"/>
      <c r="BQ33" s="27"/>
      <c r="BR33" s="27"/>
      <c r="BS33" s="27"/>
      <c r="BT33" s="27"/>
      <c r="BU33" s="27"/>
      <c r="BV33" s="27"/>
      <c r="BW33" s="27"/>
      <c r="BX33" s="27"/>
      <c r="BY33" s="27"/>
      <c r="BZ33" s="27"/>
      <c r="CA33" s="27"/>
      <c r="CB33" s="27"/>
      <c r="CC33" s="27"/>
      <c r="CD33" s="27"/>
      <c r="CE33" s="27"/>
      <c r="CF33" s="27"/>
      <c r="CG33" s="27"/>
      <c r="CH33" s="27"/>
      <c r="CI33" s="27"/>
      <c r="CJ33" s="27"/>
    </row>
    <row r="34" spans="1:88" ht="14.85" customHeight="1">
      <c r="A34" s="188" t="s">
        <v>159</v>
      </c>
      <c r="B34" s="1018">
        <v>3.6999999999999998E-2</v>
      </c>
      <c r="C34" s="1018">
        <v>0.26389999999999997</v>
      </c>
      <c r="D34" s="1018">
        <v>0.43969999999999998</v>
      </c>
      <c r="E34" s="1018">
        <v>0.46610000000000001</v>
      </c>
      <c r="F34" s="1018">
        <v>0.46989999999999998</v>
      </c>
      <c r="G34" s="1018">
        <v>0.76760000000000006</v>
      </c>
      <c r="H34" s="1018">
        <v>4.2488000000000001</v>
      </c>
      <c r="I34" s="1018">
        <v>0.75129999999999997</v>
      </c>
      <c r="J34" s="1018">
        <v>0.74860000000000004</v>
      </c>
      <c r="K34" s="1018">
        <v>0.74629999999999996</v>
      </c>
      <c r="L34" s="188" t="s">
        <v>159</v>
      </c>
      <c r="M34" s="1018">
        <v>2.734</v>
      </c>
      <c r="N34" s="1018">
        <v>27.579836184999998</v>
      </c>
      <c r="O34" s="1018">
        <v>0.41893018495000001</v>
      </c>
      <c r="P34" s="1018">
        <v>9.5483536049999998E-2</v>
      </c>
      <c r="Q34" s="1018">
        <v>7.0457389780300002</v>
      </c>
      <c r="R34" s="1018">
        <v>3.6362951240300001</v>
      </c>
      <c r="S34" s="1018">
        <v>11.736753485789999</v>
      </c>
      <c r="T34" s="1018">
        <v>3.9426711807700001</v>
      </c>
      <c r="U34" s="1018">
        <v>0.50879042321000001</v>
      </c>
      <c r="V34" s="1018">
        <v>1.9746359799999997E-3</v>
      </c>
      <c r="W34" s="188" t="s">
        <v>159</v>
      </c>
      <c r="X34" s="1018">
        <v>11.326793296269999</v>
      </c>
      <c r="Y34" s="1018">
        <v>5.5739999999999998</v>
      </c>
      <c r="Z34" s="1022">
        <v>5.0082999999999975</v>
      </c>
      <c r="AA34" s="1022">
        <v>108.37443518562</v>
      </c>
      <c r="AB34" s="1022">
        <v>30.932599999999997</v>
      </c>
      <c r="AC34" s="1022">
        <v>0</v>
      </c>
      <c r="AD34" s="1022">
        <v>0</v>
      </c>
      <c r="AE34" s="1022">
        <v>0</v>
      </c>
      <c r="AF34" s="600" t="s">
        <v>152</v>
      </c>
      <c r="AG34" s="1087">
        <v>0</v>
      </c>
      <c r="AH34" s="1088">
        <v>0</v>
      </c>
      <c r="AI34" s="1089">
        <v>0</v>
      </c>
      <c r="AJ34" s="1088">
        <v>0.51145141693999996</v>
      </c>
      <c r="AK34" s="1034">
        <v>0.76770614636000001</v>
      </c>
      <c r="AL34" s="1035">
        <v>0.99070495991999996</v>
      </c>
      <c r="AM34" s="1035">
        <v>4.0666108642300003</v>
      </c>
      <c r="AN34" s="1036">
        <v>2.1936951565599996</v>
      </c>
      <c r="AO34" s="1034">
        <v>2.33197987456</v>
      </c>
      <c r="AP34" s="1035">
        <v>2.16796814856</v>
      </c>
      <c r="AQ34" s="1035">
        <v>2.16796814856</v>
      </c>
      <c r="AR34" s="1441">
        <v>1.6475212661400001</v>
      </c>
      <c r="AS34" s="1084"/>
      <c r="AT34" s="1084"/>
      <c r="AU34" s="1084"/>
      <c r="AV34" s="1084"/>
      <c r="AW34" s="1084"/>
      <c r="AX34" s="1085"/>
      <c r="AY34" s="1085"/>
      <c r="AZ34" s="480"/>
      <c r="BA34" s="480"/>
      <c r="BB34" s="484"/>
      <c r="BC34" s="484"/>
      <c r="BD34" s="484"/>
      <c r="BE34" s="484"/>
      <c r="BF34" s="488"/>
      <c r="BG34" s="488"/>
      <c r="BH34" s="488"/>
      <c r="BI34" s="488"/>
      <c r="BJ34" s="492"/>
      <c r="BK34" s="492"/>
      <c r="BL34" s="492"/>
      <c r="BM34" s="492"/>
      <c r="BO34" s="1086"/>
      <c r="BP34" s="27"/>
      <c r="BQ34" s="27"/>
      <c r="BR34" s="27"/>
      <c r="BS34" s="27"/>
      <c r="BT34" s="27"/>
      <c r="BU34" s="27"/>
      <c r="BV34" s="27"/>
      <c r="BW34" s="27"/>
      <c r="BX34" s="27"/>
      <c r="BY34" s="27"/>
      <c r="BZ34" s="27"/>
      <c r="CA34" s="27"/>
      <c r="CB34" s="27"/>
      <c r="CC34" s="27"/>
      <c r="CD34" s="27"/>
      <c r="CE34" s="27"/>
      <c r="CF34" s="27"/>
      <c r="CG34" s="27"/>
      <c r="CH34" s="27"/>
      <c r="CI34" s="27"/>
      <c r="CJ34" s="27"/>
    </row>
    <row r="35" spans="1:88" ht="14.85" customHeight="1">
      <c r="A35" s="189" t="s">
        <v>160</v>
      </c>
      <c r="B35" s="1018">
        <v>0</v>
      </c>
      <c r="C35" s="1018">
        <v>0</v>
      </c>
      <c r="D35" s="1018">
        <v>0</v>
      </c>
      <c r="E35" s="1018">
        <v>0</v>
      </c>
      <c r="F35" s="1018">
        <v>0</v>
      </c>
      <c r="G35" s="1018">
        <v>0</v>
      </c>
      <c r="H35" s="1018">
        <v>0</v>
      </c>
      <c r="I35" s="1018">
        <v>0</v>
      </c>
      <c r="J35" s="1018">
        <v>0</v>
      </c>
      <c r="K35" s="1018">
        <v>0</v>
      </c>
      <c r="L35" s="189" t="s">
        <v>160</v>
      </c>
      <c r="M35" s="1018">
        <v>0</v>
      </c>
      <c r="N35" s="1018">
        <v>26.441727159349998</v>
      </c>
      <c r="O35" s="1018">
        <v>9.632539439999999E-3</v>
      </c>
      <c r="P35" s="1018">
        <v>4.7931806789999996E-2</v>
      </c>
      <c r="Q35" s="1018">
        <v>3.1875404304499999</v>
      </c>
      <c r="R35" s="1018">
        <v>0.95595710597000005</v>
      </c>
      <c r="S35" s="1018">
        <v>11.429316566559999</v>
      </c>
      <c r="T35" s="1018">
        <v>3.8023567906900002</v>
      </c>
      <c r="U35" s="1018">
        <v>0.50879042321000001</v>
      </c>
      <c r="V35" s="1018">
        <v>0</v>
      </c>
      <c r="W35" s="189" t="s">
        <v>160</v>
      </c>
      <c r="X35" s="1018">
        <v>11.326793296269999</v>
      </c>
      <c r="Y35" s="1018">
        <v>5.5739999999999998</v>
      </c>
      <c r="Z35" s="1022">
        <v>4.0991999999999971</v>
      </c>
      <c r="AA35" s="1022">
        <v>54.77384294953</v>
      </c>
      <c r="AB35" s="1022">
        <v>30.834099999999999</v>
      </c>
      <c r="AC35" s="1022">
        <v>0</v>
      </c>
      <c r="AD35" s="1022">
        <v>0</v>
      </c>
      <c r="AE35" s="1018">
        <v>0</v>
      </c>
      <c r="AF35" s="595" t="s">
        <v>153</v>
      </c>
      <c r="AG35" s="1087">
        <v>505.09264132850996</v>
      </c>
      <c r="AH35" s="1088">
        <v>550.51620516597006</v>
      </c>
      <c r="AI35" s="1089">
        <v>487.79248164653995</v>
      </c>
      <c r="AJ35" s="1088">
        <v>982.68897109113004</v>
      </c>
      <c r="AK35" s="1034">
        <v>558.16031890699003</v>
      </c>
      <c r="AL35" s="1035">
        <v>411.73245253845005</v>
      </c>
      <c r="AM35" s="1035">
        <v>280.50999785682001</v>
      </c>
      <c r="AN35" s="1036">
        <v>387.80788826909003</v>
      </c>
      <c r="AO35" s="1034">
        <v>589.83416990591002</v>
      </c>
      <c r="AP35" s="1035">
        <v>466.72338654806998</v>
      </c>
      <c r="AQ35" s="1035">
        <v>500.80800406923993</v>
      </c>
      <c r="AR35" s="1441">
        <v>163.74237639156001</v>
      </c>
      <c r="AS35" s="1090"/>
      <c r="AT35" s="1090"/>
      <c r="AU35" s="1090"/>
      <c r="AV35" s="1090"/>
      <c r="AW35" s="1090"/>
      <c r="AX35" s="1091"/>
      <c r="AY35" s="1091"/>
      <c r="AZ35" s="480"/>
      <c r="BA35" s="480"/>
      <c r="BB35" s="484"/>
      <c r="BC35" s="484"/>
      <c r="BD35" s="484"/>
      <c r="BE35" s="484"/>
      <c r="BF35" s="488"/>
      <c r="BG35" s="488"/>
      <c r="BH35" s="488"/>
      <c r="BI35" s="488"/>
      <c r="BJ35" s="492"/>
      <c r="BK35" s="492"/>
      <c r="BL35" s="492"/>
      <c r="BM35" s="492"/>
      <c r="BO35" s="1092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</row>
    <row r="36" spans="1:88" ht="14.85" customHeight="1">
      <c r="A36" s="189" t="s">
        <v>161</v>
      </c>
      <c r="B36" s="1018">
        <v>0</v>
      </c>
      <c r="C36" s="1018">
        <v>0</v>
      </c>
      <c r="D36" s="1018">
        <v>0</v>
      </c>
      <c r="E36" s="1018">
        <v>0</v>
      </c>
      <c r="F36" s="1018">
        <v>0</v>
      </c>
      <c r="G36" s="1018">
        <v>0</v>
      </c>
      <c r="H36" s="1018">
        <v>0</v>
      </c>
      <c r="I36" s="1018">
        <v>0</v>
      </c>
      <c r="J36" s="1018">
        <v>0</v>
      </c>
      <c r="K36" s="1018">
        <v>0</v>
      </c>
      <c r="L36" s="189" t="s">
        <v>161</v>
      </c>
      <c r="M36" s="1018">
        <v>0</v>
      </c>
      <c r="N36" s="1018">
        <v>1.1380096016500001</v>
      </c>
      <c r="O36" s="1018">
        <v>0.40929764550999997</v>
      </c>
      <c r="P36" s="1018">
        <v>4.7551729259999995E-2</v>
      </c>
      <c r="Q36" s="1018">
        <v>3.8581985475799998</v>
      </c>
      <c r="R36" s="1018">
        <v>2.6803380180599996</v>
      </c>
      <c r="S36" s="1018">
        <v>0.30743691922999999</v>
      </c>
      <c r="T36" s="1018">
        <v>0.14031439008000002</v>
      </c>
      <c r="U36" s="1018">
        <v>0</v>
      </c>
      <c r="V36" s="1018">
        <v>1.9746359799999997E-3</v>
      </c>
      <c r="W36" s="189" t="s">
        <v>161</v>
      </c>
      <c r="X36" s="1020">
        <v>0</v>
      </c>
      <c r="Y36" s="1020">
        <v>0</v>
      </c>
      <c r="Z36" s="1022">
        <v>0.90910000000000002</v>
      </c>
      <c r="AA36" s="1022">
        <v>46.994415337730004</v>
      </c>
      <c r="AB36" s="1022">
        <v>9.8500000000000004E-2</v>
      </c>
      <c r="AC36" s="1022">
        <v>0</v>
      </c>
      <c r="AD36" s="1022">
        <v>0</v>
      </c>
      <c r="AE36" s="1018">
        <v>0</v>
      </c>
      <c r="AF36" s="597" t="s">
        <v>154</v>
      </c>
      <c r="AG36" s="1087">
        <v>18.274041838330003</v>
      </c>
      <c r="AH36" s="1088">
        <v>55.922635152360002</v>
      </c>
      <c r="AI36" s="1089">
        <v>14.240553243079999</v>
      </c>
      <c r="AJ36" s="1088">
        <v>9.48250564738</v>
      </c>
      <c r="AK36" s="1034">
        <v>2.8899989761199998</v>
      </c>
      <c r="AL36" s="1035">
        <v>15.729552847099999</v>
      </c>
      <c r="AM36" s="1035">
        <v>19.10888801166</v>
      </c>
      <c r="AN36" s="1036">
        <v>89.178234438419992</v>
      </c>
      <c r="AO36" s="1034">
        <v>106.02493802679</v>
      </c>
      <c r="AP36" s="1035">
        <v>105.04941196698</v>
      </c>
      <c r="AQ36" s="1035">
        <v>78.393445138909996</v>
      </c>
      <c r="AR36" s="1441">
        <v>81.751191635539982</v>
      </c>
      <c r="AS36" s="1090"/>
      <c r="AT36" s="1090"/>
      <c r="AU36" s="1090"/>
      <c r="AV36" s="1090"/>
      <c r="AW36" s="1090"/>
      <c r="AX36" s="1091"/>
      <c r="AY36" s="1091"/>
      <c r="AZ36" s="480"/>
      <c r="BA36" s="480"/>
      <c r="BB36" s="484"/>
      <c r="BC36" s="484"/>
      <c r="BD36" s="484"/>
      <c r="BE36" s="484"/>
      <c r="BF36" s="488"/>
      <c r="BG36" s="488"/>
      <c r="BH36" s="488"/>
      <c r="BI36" s="488"/>
      <c r="BJ36" s="492"/>
      <c r="BK36" s="492"/>
      <c r="BL36" s="492"/>
      <c r="BM36" s="492"/>
      <c r="BO36" s="1092"/>
      <c r="BP36" s="27"/>
      <c r="BQ36" s="27"/>
      <c r="BR36" s="27"/>
      <c r="BS36" s="27"/>
      <c r="BT36" s="27"/>
      <c r="BU36" s="27"/>
      <c r="BV36" s="27"/>
      <c r="BW36" s="27"/>
      <c r="BX36" s="27"/>
      <c r="BY36" s="27"/>
      <c r="BZ36" s="27"/>
      <c r="CA36" s="27"/>
      <c r="CB36" s="27"/>
      <c r="CC36" s="27"/>
      <c r="CD36" s="27"/>
      <c r="CE36" s="27"/>
      <c r="CF36" s="27"/>
      <c r="CG36" s="27"/>
      <c r="CH36" s="27"/>
      <c r="CI36" s="27"/>
      <c r="CJ36" s="27"/>
    </row>
    <row r="37" spans="1:88" ht="14.85" customHeight="1">
      <c r="A37" s="189" t="s">
        <v>162</v>
      </c>
      <c r="B37" s="1018">
        <v>0</v>
      </c>
      <c r="C37" s="1018">
        <v>0</v>
      </c>
      <c r="D37" s="1018">
        <v>0</v>
      </c>
      <c r="E37" s="1018">
        <v>0</v>
      </c>
      <c r="F37" s="1018">
        <v>0</v>
      </c>
      <c r="G37" s="1018">
        <v>0</v>
      </c>
      <c r="H37" s="1018">
        <v>0</v>
      </c>
      <c r="I37" s="1018">
        <v>0</v>
      </c>
      <c r="J37" s="1018">
        <v>0</v>
      </c>
      <c r="K37" s="1018">
        <v>0</v>
      </c>
      <c r="L37" s="189" t="s">
        <v>162</v>
      </c>
      <c r="M37" s="1018">
        <v>0</v>
      </c>
      <c r="N37" s="1018">
        <v>0</v>
      </c>
      <c r="O37" s="1018">
        <v>0</v>
      </c>
      <c r="P37" s="1018">
        <v>0</v>
      </c>
      <c r="Q37" s="1018">
        <v>0</v>
      </c>
      <c r="R37" s="1018">
        <v>0</v>
      </c>
      <c r="S37" s="1018">
        <v>0</v>
      </c>
      <c r="T37" s="1018">
        <v>0</v>
      </c>
      <c r="U37" s="1018">
        <v>0</v>
      </c>
      <c r="V37" s="1018">
        <v>0</v>
      </c>
      <c r="W37" s="189" t="s">
        <v>162</v>
      </c>
      <c r="X37" s="1020">
        <v>0</v>
      </c>
      <c r="Y37" s="1020">
        <v>0</v>
      </c>
      <c r="Z37" s="1022">
        <v>0</v>
      </c>
      <c r="AA37" s="1022">
        <v>6.6061768983599993</v>
      </c>
      <c r="AB37" s="1022">
        <v>0</v>
      </c>
      <c r="AC37" s="1022">
        <v>0</v>
      </c>
      <c r="AD37" s="1022">
        <v>0</v>
      </c>
      <c r="AE37" s="1018">
        <v>0</v>
      </c>
      <c r="AF37" s="593" t="s">
        <v>155</v>
      </c>
      <c r="AG37" s="1034">
        <v>486.81859949017996</v>
      </c>
      <c r="AH37" s="1035">
        <v>494.59357001361002</v>
      </c>
      <c r="AI37" s="1036">
        <v>473.55192840345995</v>
      </c>
      <c r="AJ37" s="1035">
        <v>973.20646544375006</v>
      </c>
      <c r="AK37" s="1034">
        <v>555.27031993086996</v>
      </c>
      <c r="AL37" s="1035">
        <v>396.00289969135008</v>
      </c>
      <c r="AM37" s="1035">
        <v>261.40110984516002</v>
      </c>
      <c r="AN37" s="1036">
        <v>298.62965383067007</v>
      </c>
      <c r="AO37" s="1034">
        <v>483.80923187912003</v>
      </c>
      <c r="AP37" s="1035">
        <v>361.67397458109002</v>
      </c>
      <c r="AQ37" s="1035">
        <v>422.41455893032997</v>
      </c>
      <c r="AR37" s="1441">
        <v>81.991184756020004</v>
      </c>
      <c r="AS37" s="1090"/>
      <c r="AT37" s="1090"/>
      <c r="AU37" s="1090"/>
      <c r="AV37" s="1090"/>
      <c r="AW37" s="1090"/>
      <c r="AX37" s="1091"/>
      <c r="AY37" s="1091"/>
      <c r="AZ37" s="480"/>
      <c r="BA37" s="480"/>
      <c r="BB37" s="484"/>
      <c r="BC37" s="484"/>
      <c r="BD37" s="484"/>
      <c r="BE37" s="484"/>
      <c r="BF37" s="488"/>
      <c r="BG37" s="488"/>
      <c r="BH37" s="488"/>
      <c r="BI37" s="488"/>
      <c r="BJ37" s="492"/>
      <c r="BK37" s="492"/>
      <c r="BL37" s="492"/>
      <c r="BM37" s="492"/>
      <c r="BO37" s="1092"/>
      <c r="BP37" s="27"/>
      <c r="BQ37" s="27"/>
      <c r="BR37" s="27"/>
      <c r="BS37" s="27"/>
      <c r="BT37" s="27"/>
      <c r="BU37" s="27"/>
      <c r="BV37" s="27"/>
      <c r="BW37" s="27"/>
      <c r="BX37" s="27"/>
      <c r="BY37" s="27"/>
      <c r="BZ37" s="27"/>
      <c r="CA37" s="27"/>
      <c r="CB37" s="27"/>
      <c r="CC37" s="27"/>
      <c r="CD37" s="27"/>
      <c r="CE37" s="27"/>
      <c r="CF37" s="27"/>
      <c r="CG37" s="27"/>
      <c r="CH37" s="27"/>
      <c r="CI37" s="27"/>
      <c r="CJ37" s="27"/>
    </row>
    <row r="38" spans="1:88" ht="14.85" customHeight="1">
      <c r="A38" s="189" t="s">
        <v>163</v>
      </c>
      <c r="B38" s="1018">
        <v>0</v>
      </c>
      <c r="C38" s="1018">
        <v>0</v>
      </c>
      <c r="D38" s="1018">
        <v>0</v>
      </c>
      <c r="E38" s="1018">
        <v>0</v>
      </c>
      <c r="F38" s="1018">
        <v>0</v>
      </c>
      <c r="G38" s="1018">
        <v>0</v>
      </c>
      <c r="H38" s="1018">
        <v>0</v>
      </c>
      <c r="I38" s="1018">
        <v>0</v>
      </c>
      <c r="J38" s="1018">
        <v>0</v>
      </c>
      <c r="K38" s="1018">
        <v>0</v>
      </c>
      <c r="L38" s="189" t="s">
        <v>163</v>
      </c>
      <c r="M38" s="1018">
        <v>0</v>
      </c>
      <c r="N38" s="1018">
        <v>9.9424000000000002E-5</v>
      </c>
      <c r="O38" s="1018">
        <v>0</v>
      </c>
      <c r="P38" s="1018">
        <v>0</v>
      </c>
      <c r="Q38" s="1018">
        <v>0</v>
      </c>
      <c r="R38" s="1018">
        <v>0</v>
      </c>
      <c r="S38" s="1018">
        <v>0</v>
      </c>
      <c r="T38" s="1018">
        <v>0</v>
      </c>
      <c r="U38" s="1018">
        <v>0</v>
      </c>
      <c r="V38" s="1018">
        <v>0</v>
      </c>
      <c r="W38" s="189" t="s">
        <v>163</v>
      </c>
      <c r="X38" s="1018">
        <v>0</v>
      </c>
      <c r="Y38" s="1018">
        <v>0</v>
      </c>
      <c r="Z38" s="1022">
        <v>0</v>
      </c>
      <c r="AA38" s="1022">
        <v>0</v>
      </c>
      <c r="AB38" s="1022">
        <v>0</v>
      </c>
      <c r="AC38" s="1022">
        <v>0</v>
      </c>
      <c r="AD38" s="1022">
        <v>0</v>
      </c>
      <c r="AE38" s="1018">
        <v>0</v>
      </c>
      <c r="AF38" s="593" t="s">
        <v>156</v>
      </c>
      <c r="AG38" s="1141">
        <v>0</v>
      </c>
      <c r="AH38" s="1142">
        <v>0</v>
      </c>
      <c r="AI38" s="1143">
        <v>0</v>
      </c>
      <c r="AJ38" s="1142">
        <v>0</v>
      </c>
      <c r="AK38" s="1034">
        <v>0</v>
      </c>
      <c r="AL38" s="1035">
        <v>0</v>
      </c>
      <c r="AM38" s="1035">
        <v>0</v>
      </c>
      <c r="AN38" s="1036">
        <v>0</v>
      </c>
      <c r="AO38" s="1034">
        <v>0</v>
      </c>
      <c r="AP38" s="1035">
        <v>0</v>
      </c>
      <c r="AQ38" s="1035">
        <v>0</v>
      </c>
      <c r="AR38" s="1441">
        <v>0</v>
      </c>
      <c r="AS38" s="1090"/>
      <c r="AT38" s="1090"/>
      <c r="AU38" s="1090"/>
      <c r="AV38" s="1090"/>
      <c r="AW38" s="1090"/>
      <c r="AX38" s="1091"/>
      <c r="AY38" s="1091"/>
      <c r="AZ38" s="480"/>
      <c r="BA38" s="480"/>
      <c r="BB38" s="484"/>
      <c r="BC38" s="484"/>
      <c r="BD38" s="484"/>
      <c r="BE38" s="484"/>
      <c r="BF38" s="488"/>
      <c r="BG38" s="488"/>
      <c r="BH38" s="488"/>
      <c r="BI38" s="488"/>
      <c r="BJ38" s="492"/>
      <c r="BK38" s="492"/>
      <c r="BL38" s="492"/>
      <c r="BM38" s="492"/>
      <c r="BO38" s="1092"/>
      <c r="BP38" s="27"/>
      <c r="BQ38" s="27"/>
      <c r="BR38" s="27"/>
      <c r="BS38" s="27"/>
      <c r="BT38" s="27"/>
      <c r="BU38" s="27"/>
      <c r="BV38" s="27"/>
      <c r="BW38" s="27"/>
      <c r="BX38" s="27"/>
      <c r="BY38" s="27"/>
      <c r="BZ38" s="27"/>
      <c r="CA38" s="27"/>
      <c r="CB38" s="27"/>
      <c r="CC38" s="27"/>
      <c r="CD38" s="27"/>
      <c r="CE38" s="27"/>
      <c r="CF38" s="27"/>
      <c r="CG38" s="27"/>
      <c r="CH38" s="27"/>
      <c r="CI38" s="27"/>
      <c r="CJ38" s="27"/>
    </row>
    <row r="39" spans="1:88" ht="14.85" customHeight="1">
      <c r="A39" s="188" t="s">
        <v>164</v>
      </c>
      <c r="B39" s="1018">
        <v>0</v>
      </c>
      <c r="C39" s="1018">
        <v>0</v>
      </c>
      <c r="D39" s="1018">
        <v>0</v>
      </c>
      <c r="E39" s="1018">
        <v>0</v>
      </c>
      <c r="F39" s="1018">
        <v>0</v>
      </c>
      <c r="G39" s="1018">
        <v>0</v>
      </c>
      <c r="H39" s="1018">
        <v>0</v>
      </c>
      <c r="I39" s="1018">
        <v>0</v>
      </c>
      <c r="J39" s="1018">
        <v>0</v>
      </c>
      <c r="K39" s="1018">
        <v>0</v>
      </c>
      <c r="L39" s="188" t="s">
        <v>164</v>
      </c>
      <c r="M39" s="1018">
        <v>0</v>
      </c>
      <c r="N39" s="1018">
        <v>0</v>
      </c>
      <c r="O39" s="1018">
        <v>0</v>
      </c>
      <c r="P39" s="1018">
        <v>1.7806900000000001E-6</v>
      </c>
      <c r="Q39" s="1018">
        <v>1.86425E-6</v>
      </c>
      <c r="R39" s="1018">
        <v>1.44541E-6</v>
      </c>
      <c r="S39" s="1018">
        <v>1.3837E-6</v>
      </c>
      <c r="T39" s="1018">
        <v>3.5037000000000003E-7</v>
      </c>
      <c r="U39" s="1018">
        <v>1.3423299999999998E-6</v>
      </c>
      <c r="V39" s="1018">
        <v>1.22284E-6</v>
      </c>
      <c r="W39" s="188" t="s">
        <v>164</v>
      </c>
      <c r="X39" s="1018">
        <v>1.3628199999999998E-6</v>
      </c>
      <c r="Y39" s="1018">
        <v>0</v>
      </c>
      <c r="Z39" s="1022">
        <v>0.97260000000000002</v>
      </c>
      <c r="AA39" s="1022">
        <v>120.23976377429</v>
      </c>
      <c r="AB39" s="1022">
        <v>12.884600000000001</v>
      </c>
      <c r="AC39" s="1022">
        <v>0</v>
      </c>
      <c r="AD39" s="1022">
        <v>0</v>
      </c>
      <c r="AE39" s="1018">
        <v>0</v>
      </c>
      <c r="AF39" s="601"/>
      <c r="AG39" s="1087">
        <v>0</v>
      </c>
      <c r="AH39" s="1088">
        <v>0</v>
      </c>
      <c r="AI39" s="1089">
        <v>0</v>
      </c>
      <c r="AJ39" s="1088">
        <v>0</v>
      </c>
      <c r="AK39" s="1034">
        <v>0</v>
      </c>
      <c r="AL39" s="1035">
        <v>0</v>
      </c>
      <c r="AM39" s="1035">
        <v>0</v>
      </c>
      <c r="AN39" s="1036"/>
      <c r="AO39" s="1034"/>
      <c r="AP39" s="1035"/>
      <c r="AQ39" s="1035"/>
      <c r="AR39" s="1441"/>
      <c r="AS39" s="1090"/>
      <c r="AT39" s="1090"/>
      <c r="AU39" s="1090"/>
      <c r="AV39" s="1090"/>
      <c r="AW39" s="1090"/>
      <c r="AX39" s="1091"/>
      <c r="AY39" s="1091"/>
      <c r="AZ39" s="480"/>
      <c r="BA39" s="480"/>
      <c r="BB39" s="484"/>
      <c r="BC39" s="484"/>
      <c r="BD39" s="484"/>
      <c r="BE39" s="484"/>
      <c r="BF39" s="488"/>
      <c r="BG39" s="488"/>
      <c r="BH39" s="488"/>
      <c r="BI39" s="488"/>
      <c r="BJ39" s="492"/>
      <c r="BK39" s="492"/>
      <c r="BL39" s="492"/>
      <c r="BM39" s="492"/>
      <c r="BO39" s="1086"/>
      <c r="BP39" s="27"/>
      <c r="BQ39" s="27"/>
      <c r="BR39" s="27"/>
      <c r="BS39" s="27"/>
      <c r="BT39" s="27"/>
      <c r="BU39" s="27"/>
      <c r="BV39" s="27"/>
      <c r="BW39" s="27"/>
      <c r="BX39" s="27"/>
      <c r="BY39" s="27"/>
      <c r="BZ39" s="27"/>
      <c r="CA39" s="27"/>
      <c r="CB39" s="27"/>
      <c r="CC39" s="27"/>
      <c r="CD39" s="27"/>
      <c r="CE39" s="27"/>
      <c r="CF39" s="27"/>
      <c r="CG39" s="27"/>
      <c r="CH39" s="27"/>
      <c r="CI39" s="27"/>
      <c r="CJ39" s="27"/>
    </row>
    <row r="40" spans="1:88" ht="14.85" customHeight="1">
      <c r="A40" s="189" t="s">
        <v>165</v>
      </c>
      <c r="B40" s="1018">
        <v>0</v>
      </c>
      <c r="C40" s="1018">
        <v>0</v>
      </c>
      <c r="D40" s="1018">
        <v>0</v>
      </c>
      <c r="E40" s="1018">
        <v>0</v>
      </c>
      <c r="F40" s="1018">
        <v>0</v>
      </c>
      <c r="G40" s="1018">
        <v>0</v>
      </c>
      <c r="H40" s="1018">
        <v>0</v>
      </c>
      <c r="I40" s="1018">
        <v>0</v>
      </c>
      <c r="J40" s="1018">
        <v>0</v>
      </c>
      <c r="K40" s="1018">
        <v>0</v>
      </c>
      <c r="L40" s="189" t="s">
        <v>165</v>
      </c>
      <c r="M40" s="1018">
        <v>0</v>
      </c>
      <c r="N40" s="1018">
        <v>0</v>
      </c>
      <c r="O40" s="1018">
        <v>0</v>
      </c>
      <c r="P40" s="1018">
        <v>1.7806900000000001E-6</v>
      </c>
      <c r="Q40" s="1018">
        <v>1.86425E-6</v>
      </c>
      <c r="R40" s="1018">
        <v>1.44541E-6</v>
      </c>
      <c r="S40" s="1018">
        <v>1.3837E-6</v>
      </c>
      <c r="T40" s="1018">
        <v>3.5037000000000003E-7</v>
      </c>
      <c r="U40" s="1018">
        <v>1.3423299999999998E-6</v>
      </c>
      <c r="V40" s="1018">
        <v>1.22284E-6</v>
      </c>
      <c r="W40" s="189" t="s">
        <v>165</v>
      </c>
      <c r="X40" s="1018">
        <v>1.3628199999999998E-6</v>
      </c>
      <c r="Y40" s="1018">
        <v>0</v>
      </c>
      <c r="Z40" s="1022">
        <v>0.97260000000000002</v>
      </c>
      <c r="AA40" s="1022">
        <v>4.0108973376999995</v>
      </c>
      <c r="AB40" s="1022">
        <v>8.0343</v>
      </c>
      <c r="AC40" s="1022">
        <v>0</v>
      </c>
      <c r="AD40" s="1022">
        <v>0</v>
      </c>
      <c r="AE40" s="1018">
        <v>0</v>
      </c>
      <c r="AF40" s="601" t="s">
        <v>158</v>
      </c>
      <c r="AG40" s="1087">
        <v>0.30654896011999999</v>
      </c>
      <c r="AH40" s="1088">
        <v>39.038755521630002</v>
      </c>
      <c r="AI40" s="1089">
        <v>6.0254556955400007</v>
      </c>
      <c r="AJ40" s="1088">
        <v>1.4622466571100001</v>
      </c>
      <c r="AK40" s="1034">
        <v>472.41340284741995</v>
      </c>
      <c r="AL40" s="1035">
        <v>52.617421770709996</v>
      </c>
      <c r="AM40" s="1035">
        <v>1.2918456320599998</v>
      </c>
      <c r="AN40" s="1036">
        <v>2.16247205E-2</v>
      </c>
      <c r="AO40" s="1034">
        <v>1034.4332434438099</v>
      </c>
      <c r="AP40" s="1035">
        <v>380.36254534449</v>
      </c>
      <c r="AQ40" s="1035">
        <v>0.10751363109999999</v>
      </c>
      <c r="AR40" s="1441">
        <v>4.0655013783300005</v>
      </c>
      <c r="AS40" s="1090"/>
      <c r="AT40" s="1090"/>
      <c r="AU40" s="1090"/>
      <c r="AV40" s="1090"/>
      <c r="AW40" s="1090"/>
      <c r="AX40" s="1091"/>
      <c r="AY40" s="1091"/>
      <c r="AZ40" s="480"/>
      <c r="BA40" s="480"/>
      <c r="BB40" s="484"/>
      <c r="BC40" s="484"/>
      <c r="BD40" s="484"/>
      <c r="BE40" s="484"/>
      <c r="BF40" s="488"/>
      <c r="BG40" s="488"/>
      <c r="BH40" s="488"/>
      <c r="BI40" s="488"/>
      <c r="BJ40" s="492"/>
      <c r="BK40" s="492"/>
      <c r="BL40" s="492"/>
      <c r="BM40" s="492"/>
      <c r="BO40" s="1092"/>
      <c r="BP40" s="27"/>
      <c r="BQ40" s="27"/>
      <c r="BR40" s="27"/>
      <c r="BS40" s="27"/>
      <c r="BT40" s="27"/>
      <c r="BU40" s="27"/>
      <c r="BV40" s="27"/>
      <c r="BW40" s="27"/>
      <c r="BX40" s="27"/>
      <c r="BY40" s="27"/>
      <c r="BZ40" s="27"/>
      <c r="CA40" s="27"/>
      <c r="CB40" s="27"/>
      <c r="CC40" s="27"/>
      <c r="CD40" s="27"/>
      <c r="CE40" s="27"/>
      <c r="CF40" s="27"/>
      <c r="CG40" s="27"/>
      <c r="CH40" s="27"/>
      <c r="CI40" s="27"/>
      <c r="CJ40" s="27"/>
    </row>
    <row r="41" spans="1:88" ht="14.85" customHeight="1">
      <c r="A41" s="188" t="s">
        <v>166</v>
      </c>
      <c r="B41" s="1018">
        <v>0</v>
      </c>
      <c r="C41" s="1018">
        <v>0</v>
      </c>
      <c r="D41" s="1018">
        <v>0</v>
      </c>
      <c r="E41" s="1018">
        <v>0</v>
      </c>
      <c r="F41" s="1018">
        <v>0</v>
      </c>
      <c r="G41" s="1018">
        <v>0</v>
      </c>
      <c r="H41" s="1018">
        <v>0</v>
      </c>
      <c r="I41" s="1018">
        <v>0</v>
      </c>
      <c r="J41" s="1018">
        <v>0</v>
      </c>
      <c r="K41" s="1018">
        <v>0</v>
      </c>
      <c r="L41" s="188" t="s">
        <v>166</v>
      </c>
      <c r="M41" s="1018">
        <v>0</v>
      </c>
      <c r="N41" s="1018">
        <v>5.5716455924399995</v>
      </c>
      <c r="O41" s="1018">
        <v>0.52604190439999998</v>
      </c>
      <c r="P41" s="1018">
        <v>9.1695793060000003E-2</v>
      </c>
      <c r="Q41" s="1018">
        <v>1.4563227769999999E-2</v>
      </c>
      <c r="R41" s="1018">
        <v>1.4563227769999999E-2</v>
      </c>
      <c r="S41" s="1018">
        <v>1.4563225789999999E-2</v>
      </c>
      <c r="T41" s="1018">
        <v>1.4563225789999999E-2</v>
      </c>
      <c r="U41" s="1018">
        <v>5.8551872420000005E-2</v>
      </c>
      <c r="V41" s="1018">
        <v>6.0928711549999993E-2</v>
      </c>
      <c r="W41" s="188" t="s">
        <v>167</v>
      </c>
      <c r="X41" s="1018">
        <v>0</v>
      </c>
      <c r="Y41" s="1018">
        <v>0</v>
      </c>
      <c r="Z41" s="1022">
        <v>0</v>
      </c>
      <c r="AA41" s="1022">
        <v>111.7038687563</v>
      </c>
      <c r="AB41" s="1022">
        <v>4.6663000000000006</v>
      </c>
      <c r="AC41" s="1022">
        <v>0</v>
      </c>
      <c r="AD41" s="1022">
        <v>0</v>
      </c>
      <c r="AE41" s="1018">
        <v>0</v>
      </c>
      <c r="AF41" s="601" t="s">
        <v>159</v>
      </c>
      <c r="AG41" s="1087">
        <v>0</v>
      </c>
      <c r="AH41" s="1088">
        <v>0</v>
      </c>
      <c r="AI41" s="1089">
        <v>0</v>
      </c>
      <c r="AJ41" s="1088">
        <v>0</v>
      </c>
      <c r="AK41" s="1034">
        <v>0</v>
      </c>
      <c r="AL41" s="1035">
        <v>0</v>
      </c>
      <c r="AM41" s="1035">
        <v>0</v>
      </c>
      <c r="AN41" s="1036">
        <v>0</v>
      </c>
      <c r="AO41" s="1034">
        <v>0</v>
      </c>
      <c r="AP41" s="1035">
        <v>0</v>
      </c>
      <c r="AQ41" s="1035">
        <v>0</v>
      </c>
      <c r="AR41" s="1441">
        <v>0</v>
      </c>
      <c r="AS41" s="1090"/>
      <c r="AT41" s="1090"/>
      <c r="AU41" s="1090"/>
      <c r="AV41" s="1090"/>
      <c r="AW41" s="1090"/>
      <c r="AX41" s="1091"/>
      <c r="AY41" s="1091"/>
      <c r="AZ41" s="480"/>
      <c r="BA41" s="480"/>
      <c r="BB41" s="484"/>
      <c r="BC41" s="484"/>
      <c r="BD41" s="484"/>
      <c r="BE41" s="484"/>
      <c r="BF41" s="488"/>
      <c r="BG41" s="488"/>
      <c r="BH41" s="488"/>
      <c r="BI41" s="488"/>
      <c r="BJ41" s="492"/>
      <c r="BK41" s="492"/>
      <c r="BL41" s="492"/>
      <c r="BM41" s="492"/>
      <c r="BN41" s="17"/>
      <c r="BO41" s="1103"/>
      <c r="BP41" s="27"/>
      <c r="BQ41" s="27"/>
      <c r="BR41" s="27"/>
      <c r="BS41" s="27"/>
      <c r="BT41" s="27"/>
      <c r="BU41" s="27"/>
      <c r="BV41" s="27"/>
      <c r="BW41" s="27"/>
      <c r="BX41" s="27"/>
      <c r="BY41" s="27"/>
      <c r="BZ41" s="27"/>
      <c r="CA41" s="27"/>
      <c r="CB41" s="27"/>
      <c r="CC41" s="27"/>
      <c r="CD41" s="27"/>
      <c r="CE41" s="27"/>
      <c r="CF41" s="27"/>
      <c r="CG41" s="27"/>
      <c r="CH41" s="27"/>
      <c r="CI41" s="27"/>
      <c r="CJ41" s="27"/>
    </row>
    <row r="42" spans="1:88" s="17" customFormat="1" ht="14.85" customHeight="1">
      <c r="A42" s="188"/>
      <c r="B42" s="1018"/>
      <c r="C42" s="1018"/>
      <c r="D42" s="1018"/>
      <c r="E42" s="1018"/>
      <c r="F42" s="1018"/>
      <c r="G42" s="1018"/>
      <c r="H42" s="1018"/>
      <c r="I42" s="1018"/>
      <c r="J42" s="1018"/>
      <c r="K42" s="1018"/>
      <c r="L42" s="188"/>
      <c r="M42" s="1018"/>
      <c r="N42" s="1018"/>
      <c r="O42" s="1018"/>
      <c r="P42" s="1018"/>
      <c r="Q42" s="1018"/>
      <c r="R42" s="1018"/>
      <c r="S42" s="1018"/>
      <c r="T42" s="1018"/>
      <c r="U42" s="1018"/>
      <c r="V42" s="1018"/>
      <c r="W42" s="201" t="s">
        <v>168</v>
      </c>
      <c r="X42" s="1018">
        <v>0</v>
      </c>
      <c r="Y42" s="1018">
        <v>0</v>
      </c>
      <c r="Z42" s="1022">
        <v>0</v>
      </c>
      <c r="AA42" s="1022">
        <v>4.5249976802900003</v>
      </c>
      <c r="AB42" s="1022">
        <v>0.184</v>
      </c>
      <c r="AC42" s="1022">
        <v>0</v>
      </c>
      <c r="AD42" s="1022">
        <v>0</v>
      </c>
      <c r="AE42" s="1035">
        <v>0</v>
      </c>
      <c r="AF42" s="601" t="s">
        <v>160</v>
      </c>
      <c r="AG42" s="1087">
        <v>0</v>
      </c>
      <c r="AH42" s="1088">
        <v>0</v>
      </c>
      <c r="AI42" s="1089">
        <v>0</v>
      </c>
      <c r="AJ42" s="1088">
        <v>0</v>
      </c>
      <c r="AK42" s="1034">
        <v>0</v>
      </c>
      <c r="AL42" s="1035">
        <v>0</v>
      </c>
      <c r="AM42" s="1035">
        <v>0</v>
      </c>
      <c r="AN42" s="1036">
        <v>0</v>
      </c>
      <c r="AO42" s="1034">
        <v>0</v>
      </c>
      <c r="AP42" s="1035">
        <v>0</v>
      </c>
      <c r="AQ42" s="1035">
        <v>0</v>
      </c>
      <c r="AR42" s="1441">
        <v>0</v>
      </c>
      <c r="AS42" s="1090"/>
      <c r="AT42" s="1090"/>
      <c r="AU42" s="1090"/>
      <c r="AV42" s="1090"/>
      <c r="AW42" s="1090"/>
      <c r="AX42" s="1091"/>
      <c r="AY42" s="1091"/>
      <c r="AZ42" s="480"/>
      <c r="BA42" s="480"/>
      <c r="BB42" s="484"/>
      <c r="BC42" s="484"/>
      <c r="BD42" s="484"/>
      <c r="BE42" s="484"/>
      <c r="BF42" s="488"/>
      <c r="BG42" s="488"/>
      <c r="BH42" s="488"/>
      <c r="BI42" s="488"/>
      <c r="BJ42" s="492"/>
      <c r="BK42" s="492"/>
      <c r="BL42" s="492"/>
      <c r="BM42" s="492"/>
      <c r="BO42" s="1103"/>
      <c r="BP42" s="27"/>
      <c r="BQ42" s="27"/>
      <c r="BR42" s="27"/>
      <c r="BS42" s="27"/>
      <c r="BT42" s="27"/>
      <c r="BU42" s="27"/>
      <c r="BV42" s="27"/>
      <c r="BW42" s="27"/>
      <c r="BX42" s="27"/>
      <c r="BY42" s="27"/>
      <c r="BZ42" s="27"/>
      <c r="CA42" s="27"/>
      <c r="CB42" s="27"/>
      <c r="CC42" s="27"/>
      <c r="CD42" s="27"/>
      <c r="CE42" s="27"/>
      <c r="CF42" s="27"/>
      <c r="CG42" s="27"/>
      <c r="CH42" s="27"/>
      <c r="CI42" s="27"/>
      <c r="CJ42" s="27"/>
    </row>
    <row r="43" spans="1:88" s="17" customFormat="1" ht="14.85" customHeight="1">
      <c r="A43" s="188"/>
      <c r="B43" s="1018"/>
      <c r="C43" s="1018"/>
      <c r="D43" s="1018"/>
      <c r="E43" s="1018"/>
      <c r="F43" s="1018"/>
      <c r="G43" s="1018"/>
      <c r="H43" s="1018"/>
      <c r="I43" s="1018"/>
      <c r="J43" s="1018"/>
      <c r="K43" s="1018"/>
      <c r="L43" s="188"/>
      <c r="M43" s="1018"/>
      <c r="N43" s="1018"/>
      <c r="O43" s="1018"/>
      <c r="P43" s="1018"/>
      <c r="Q43" s="1018"/>
      <c r="R43" s="1018"/>
      <c r="S43" s="1018"/>
      <c r="T43" s="1018"/>
      <c r="U43" s="1018"/>
      <c r="V43" s="1018"/>
      <c r="W43" s="202" t="s">
        <v>166</v>
      </c>
      <c r="X43" s="1018">
        <v>6.7373626409999998E-2</v>
      </c>
      <c r="Y43" s="1018">
        <v>1.1000000000000001E-3</v>
      </c>
      <c r="Z43" s="1022">
        <v>1.1000000000000001E-3</v>
      </c>
      <c r="AA43" s="1022">
        <v>1.1000000000000001E-3</v>
      </c>
      <c r="AB43" s="1022">
        <v>0</v>
      </c>
      <c r="AC43" s="1022">
        <v>0</v>
      </c>
      <c r="AD43" s="1022">
        <v>0</v>
      </c>
      <c r="AE43" s="1035">
        <v>0</v>
      </c>
      <c r="AF43" s="593" t="s">
        <v>161</v>
      </c>
      <c r="AG43" s="1087">
        <v>0</v>
      </c>
      <c r="AH43" s="1088">
        <v>0</v>
      </c>
      <c r="AI43" s="1089">
        <v>0</v>
      </c>
      <c r="AJ43" s="1088">
        <v>0</v>
      </c>
      <c r="AK43" s="1034">
        <v>0</v>
      </c>
      <c r="AL43" s="1035">
        <v>0</v>
      </c>
      <c r="AM43" s="1035">
        <v>0</v>
      </c>
      <c r="AN43" s="1036">
        <v>0</v>
      </c>
      <c r="AO43" s="1034">
        <v>0</v>
      </c>
      <c r="AP43" s="1035">
        <v>0</v>
      </c>
      <c r="AQ43" s="1035">
        <v>0</v>
      </c>
      <c r="AR43" s="1441">
        <v>0</v>
      </c>
      <c r="AS43" s="1084"/>
      <c r="AT43" s="1084"/>
      <c r="AU43" s="1084"/>
      <c r="AV43" s="1084"/>
      <c r="AW43" s="1084"/>
      <c r="AX43" s="1085"/>
      <c r="AY43" s="1085"/>
      <c r="AZ43" s="480"/>
      <c r="BA43" s="480"/>
      <c r="BB43" s="484"/>
      <c r="BC43" s="484"/>
      <c r="BD43" s="484"/>
      <c r="BE43" s="484"/>
      <c r="BF43" s="488"/>
      <c r="BG43" s="488"/>
      <c r="BH43" s="488"/>
      <c r="BI43" s="488"/>
      <c r="BJ43" s="492"/>
      <c r="BK43" s="492"/>
      <c r="BL43" s="492"/>
      <c r="BM43" s="492"/>
      <c r="BO43" s="1086"/>
      <c r="BP43" s="27"/>
      <c r="BQ43" s="27"/>
      <c r="BR43" s="27"/>
      <c r="BS43" s="27"/>
      <c r="BT43" s="27"/>
      <c r="BU43" s="27"/>
      <c r="BV43" s="27"/>
      <c r="BW43" s="27"/>
      <c r="BX43" s="27"/>
      <c r="BY43" s="27"/>
      <c r="BZ43" s="27"/>
      <c r="CA43" s="27"/>
      <c r="CB43" s="27"/>
      <c r="CC43" s="27"/>
      <c r="CD43" s="27"/>
      <c r="CE43" s="27"/>
      <c r="CF43" s="27"/>
      <c r="CG43" s="27"/>
      <c r="CH43" s="27"/>
      <c r="CI43" s="27"/>
      <c r="CJ43" s="27"/>
    </row>
    <row r="44" spans="1:88" s="17" customFormat="1" ht="14.85" customHeight="1">
      <c r="A44" s="188"/>
      <c r="B44" s="1018"/>
      <c r="C44" s="1018"/>
      <c r="D44" s="1018"/>
      <c r="E44" s="1018"/>
      <c r="F44" s="1018"/>
      <c r="G44" s="1018"/>
      <c r="H44" s="1018"/>
      <c r="I44" s="1018"/>
      <c r="J44" s="1018"/>
      <c r="K44" s="1018"/>
      <c r="L44" s="188"/>
      <c r="M44" s="1018"/>
      <c r="N44" s="1018"/>
      <c r="O44" s="1018"/>
      <c r="P44" s="1018"/>
      <c r="Q44" s="1018"/>
      <c r="R44" s="1018"/>
      <c r="S44" s="1018"/>
      <c r="T44" s="1018"/>
      <c r="U44" s="1018"/>
      <c r="V44" s="1018"/>
      <c r="W44" s="203"/>
      <c r="X44" s="1018"/>
      <c r="Y44" s="1018"/>
      <c r="Z44" s="1022"/>
      <c r="AA44" s="1022"/>
      <c r="AB44" s="1022"/>
      <c r="AC44" s="1022"/>
      <c r="AD44" s="1022"/>
      <c r="AE44" s="1035"/>
      <c r="AF44" s="601" t="s">
        <v>162</v>
      </c>
      <c r="AG44" s="1087">
        <v>0</v>
      </c>
      <c r="AH44" s="1088">
        <v>0</v>
      </c>
      <c r="AI44" s="1089">
        <v>0</v>
      </c>
      <c r="AJ44" s="1088">
        <v>0</v>
      </c>
      <c r="AK44" s="1034">
        <v>0</v>
      </c>
      <c r="AL44" s="1035">
        <v>0</v>
      </c>
      <c r="AM44" s="1035">
        <v>0</v>
      </c>
      <c r="AN44" s="1036">
        <v>0</v>
      </c>
      <c r="AO44" s="1034">
        <v>0</v>
      </c>
      <c r="AP44" s="1035">
        <v>0</v>
      </c>
      <c r="AQ44" s="1035">
        <v>0</v>
      </c>
      <c r="AR44" s="1441">
        <v>0</v>
      </c>
      <c r="AS44" s="1090"/>
      <c r="AT44" s="1090"/>
      <c r="AU44" s="1090"/>
      <c r="AV44" s="1090"/>
      <c r="AW44" s="1090"/>
      <c r="AX44" s="1091"/>
      <c r="AY44" s="1091"/>
      <c r="AZ44" s="480"/>
      <c r="BA44" s="480"/>
      <c r="BB44" s="484"/>
      <c r="BC44" s="484"/>
      <c r="BD44" s="484"/>
      <c r="BE44" s="484"/>
      <c r="BF44" s="488"/>
      <c r="BG44" s="488"/>
      <c r="BH44" s="488"/>
      <c r="BI44" s="488"/>
      <c r="BJ44" s="492"/>
      <c r="BK44" s="492"/>
      <c r="BL44" s="492"/>
      <c r="BM44" s="492"/>
      <c r="BN44" s="14"/>
      <c r="BO44" s="1102"/>
      <c r="BP44" s="27"/>
      <c r="BQ44" s="27"/>
      <c r="BR44" s="27"/>
      <c r="BS44" s="27"/>
      <c r="BT44" s="27"/>
      <c r="BU44" s="27"/>
      <c r="BV44" s="27"/>
      <c r="BW44" s="27"/>
      <c r="BX44" s="27"/>
      <c r="BY44" s="27"/>
      <c r="BZ44" s="27"/>
      <c r="CA44" s="27"/>
      <c r="CB44" s="27"/>
      <c r="CC44" s="27"/>
      <c r="CD44" s="27"/>
      <c r="CE44" s="27"/>
      <c r="CF44" s="27"/>
      <c r="CG44" s="27"/>
      <c r="CH44" s="27"/>
      <c r="CI44" s="27"/>
      <c r="CJ44" s="27"/>
    </row>
    <row r="45" spans="1:88" ht="14.85" customHeight="1">
      <c r="A45" s="188" t="s">
        <v>169</v>
      </c>
      <c r="B45" s="1016">
        <v>0</v>
      </c>
      <c r="C45" s="1016">
        <v>0</v>
      </c>
      <c r="D45" s="1016">
        <v>0</v>
      </c>
      <c r="E45" s="1016">
        <v>0</v>
      </c>
      <c r="F45" s="1016">
        <v>0</v>
      </c>
      <c r="G45" s="1016">
        <v>0</v>
      </c>
      <c r="H45" s="1016">
        <v>0</v>
      </c>
      <c r="I45" s="1016">
        <v>0</v>
      </c>
      <c r="J45" s="1016">
        <v>0</v>
      </c>
      <c r="K45" s="1016">
        <v>0</v>
      </c>
      <c r="L45" s="188" t="s">
        <v>169</v>
      </c>
      <c r="M45" s="1016">
        <v>0</v>
      </c>
      <c r="N45" s="1016">
        <v>25.652179648229996</v>
      </c>
      <c r="O45" s="1016">
        <v>54.610928600530002</v>
      </c>
      <c r="P45" s="1016">
        <v>60.230322867120002</v>
      </c>
      <c r="Q45" s="1016">
        <v>46.558123705770001</v>
      </c>
      <c r="R45" s="1016">
        <v>43.671595797439998</v>
      </c>
      <c r="S45" s="1016">
        <v>38.880843102919997</v>
      </c>
      <c r="T45" s="1016">
        <v>31.72773322782</v>
      </c>
      <c r="U45" s="1016">
        <v>16.303693780580002</v>
      </c>
      <c r="V45" s="1016">
        <v>120.28097934191</v>
      </c>
      <c r="W45" s="188" t="s">
        <v>169</v>
      </c>
      <c r="X45" s="1016">
        <v>110.54614303501</v>
      </c>
      <c r="Y45" s="1016">
        <v>104.982</v>
      </c>
      <c r="Z45" s="1016">
        <v>87.454999999999998</v>
      </c>
      <c r="AA45" s="1016">
        <v>67.733999999999995</v>
      </c>
      <c r="AB45" s="1016">
        <v>12.8871</v>
      </c>
      <c r="AC45" s="1066">
        <v>13.94073942724</v>
      </c>
      <c r="AD45" s="1066">
        <v>0</v>
      </c>
      <c r="AE45" s="1066">
        <v>70.644822692879998</v>
      </c>
      <c r="AF45" s="602" t="s">
        <v>163</v>
      </c>
      <c r="AG45" s="1087">
        <v>0</v>
      </c>
      <c r="AH45" s="1088">
        <v>0</v>
      </c>
      <c r="AI45" s="1089">
        <v>0</v>
      </c>
      <c r="AJ45" s="1088">
        <v>0</v>
      </c>
      <c r="AK45" s="1034">
        <v>0</v>
      </c>
      <c r="AL45" s="1035">
        <v>0</v>
      </c>
      <c r="AM45" s="1035">
        <v>0</v>
      </c>
      <c r="AN45" s="1036">
        <v>0</v>
      </c>
      <c r="AO45" s="1034">
        <v>0</v>
      </c>
      <c r="AP45" s="1035">
        <v>0</v>
      </c>
      <c r="AQ45" s="1035">
        <v>0</v>
      </c>
      <c r="AR45" s="1441">
        <v>0</v>
      </c>
      <c r="AS45" s="1081"/>
      <c r="AT45" s="1081"/>
      <c r="AU45" s="1081"/>
      <c r="AV45" s="1081"/>
      <c r="AW45" s="1081"/>
      <c r="AX45" s="1082"/>
      <c r="AY45" s="1082"/>
      <c r="AZ45" s="480"/>
      <c r="BA45" s="480"/>
      <c r="BB45" s="484"/>
      <c r="BC45" s="484"/>
      <c r="BD45" s="484"/>
      <c r="BE45" s="484"/>
      <c r="BF45" s="488"/>
      <c r="BG45" s="488"/>
      <c r="BH45" s="488"/>
      <c r="BI45" s="488"/>
      <c r="BJ45" s="492"/>
      <c r="BK45" s="492"/>
      <c r="BL45" s="492"/>
      <c r="BM45" s="492"/>
      <c r="BO45" s="1083"/>
      <c r="BP45" s="27"/>
      <c r="BQ45" s="27"/>
      <c r="BR45" s="27"/>
      <c r="BS45" s="27"/>
      <c r="BT45" s="27"/>
      <c r="BU45" s="27"/>
      <c r="BV45" s="27"/>
      <c r="BW45" s="27"/>
      <c r="BX45" s="27"/>
      <c r="BY45" s="27"/>
      <c r="BZ45" s="27"/>
      <c r="CA45" s="27"/>
      <c r="CB45" s="27"/>
      <c r="CC45" s="27"/>
      <c r="CD45" s="27"/>
      <c r="CE45" s="27"/>
      <c r="CF45" s="27"/>
      <c r="CG45" s="27"/>
      <c r="CH45" s="27"/>
      <c r="CI45" s="27"/>
      <c r="CJ45" s="27"/>
    </row>
    <row r="46" spans="1:88" ht="14.85" customHeight="1">
      <c r="A46" s="188" t="s">
        <v>170</v>
      </c>
      <c r="B46" s="1018">
        <v>0</v>
      </c>
      <c r="C46" s="1018">
        <v>0</v>
      </c>
      <c r="D46" s="1018">
        <v>0</v>
      </c>
      <c r="E46" s="1018">
        <v>0</v>
      </c>
      <c r="F46" s="1018">
        <v>0</v>
      </c>
      <c r="G46" s="1018">
        <v>0</v>
      </c>
      <c r="H46" s="1018">
        <v>0</v>
      </c>
      <c r="I46" s="1018">
        <v>0</v>
      </c>
      <c r="J46" s="1018">
        <v>0</v>
      </c>
      <c r="K46" s="1018">
        <v>0</v>
      </c>
      <c r="L46" s="188" t="s">
        <v>170</v>
      </c>
      <c r="M46" s="1018">
        <v>0</v>
      </c>
      <c r="N46" s="1018">
        <v>25.652179648229996</v>
      </c>
      <c r="O46" s="1018">
        <v>54.610928600530002</v>
      </c>
      <c r="P46" s="1018">
        <v>60.230322867120002</v>
      </c>
      <c r="Q46" s="1018">
        <v>46.558123705770001</v>
      </c>
      <c r="R46" s="1018">
        <v>43.671595797439998</v>
      </c>
      <c r="S46" s="1018">
        <v>38.880843102919997</v>
      </c>
      <c r="T46" s="1018">
        <v>31.72773322782</v>
      </c>
      <c r="U46" s="1018">
        <v>16.303693780580002</v>
      </c>
      <c r="V46" s="1018">
        <v>120.28097934191</v>
      </c>
      <c r="W46" s="188" t="s">
        <v>170</v>
      </c>
      <c r="X46" s="1018">
        <v>110.54614303501</v>
      </c>
      <c r="Y46" s="1018">
        <v>104.982</v>
      </c>
      <c r="Z46" s="1018">
        <v>87.454999999999998</v>
      </c>
      <c r="AA46" s="1018">
        <v>67.733999999999995</v>
      </c>
      <c r="AB46" s="1018">
        <v>12.8871</v>
      </c>
      <c r="AC46" s="1022">
        <v>13.94073942724</v>
      </c>
      <c r="AD46" s="1022">
        <v>0</v>
      </c>
      <c r="AE46" s="1022">
        <v>70.644822692879998</v>
      </c>
      <c r="AF46" s="602" t="s">
        <v>164</v>
      </c>
      <c r="AG46" s="1087">
        <v>0</v>
      </c>
      <c r="AH46" s="1088">
        <v>0</v>
      </c>
      <c r="AI46" s="1089">
        <v>0</v>
      </c>
      <c r="AJ46" s="1088">
        <v>0</v>
      </c>
      <c r="AK46" s="1034">
        <v>0</v>
      </c>
      <c r="AL46" s="1035">
        <v>0</v>
      </c>
      <c r="AM46" s="1035">
        <v>0</v>
      </c>
      <c r="AN46" s="1036">
        <v>0</v>
      </c>
      <c r="AO46" s="1034">
        <v>0</v>
      </c>
      <c r="AP46" s="1035">
        <v>0</v>
      </c>
      <c r="AQ46" s="1035">
        <v>0</v>
      </c>
      <c r="AR46" s="1441">
        <v>0</v>
      </c>
      <c r="AS46" s="1084"/>
      <c r="AT46" s="1084"/>
      <c r="AU46" s="1084"/>
      <c r="AV46" s="1084"/>
      <c r="AW46" s="1084"/>
      <c r="AX46" s="1085"/>
      <c r="AY46" s="1085"/>
      <c r="AZ46" s="480"/>
      <c r="BA46" s="480"/>
      <c r="BB46" s="484"/>
      <c r="BC46" s="484"/>
      <c r="BD46" s="484"/>
      <c r="BE46" s="484"/>
      <c r="BF46" s="488"/>
      <c r="BG46" s="488"/>
      <c r="BH46" s="488"/>
      <c r="BI46" s="488"/>
      <c r="BJ46" s="492"/>
      <c r="BK46" s="492"/>
      <c r="BL46" s="492"/>
      <c r="BM46" s="492"/>
      <c r="BO46" s="1104"/>
      <c r="BP46" s="27"/>
      <c r="BQ46" s="27"/>
      <c r="BR46" s="27"/>
      <c r="BS46" s="27"/>
      <c r="BT46" s="27"/>
      <c r="BU46" s="27"/>
      <c r="BV46" s="27"/>
      <c r="BW46" s="27"/>
      <c r="BX46" s="27"/>
      <c r="BY46" s="27"/>
      <c r="BZ46" s="27"/>
      <c r="CA46" s="27"/>
      <c r="CB46" s="27"/>
      <c r="CC46" s="27"/>
      <c r="CD46" s="27"/>
      <c r="CE46" s="27"/>
      <c r="CF46" s="27"/>
      <c r="CG46" s="27"/>
      <c r="CH46" s="27"/>
      <c r="CI46" s="27"/>
      <c r="CJ46" s="27"/>
    </row>
    <row r="47" spans="1:88" ht="14.85" customHeight="1">
      <c r="A47" s="189" t="s">
        <v>171</v>
      </c>
      <c r="B47" s="1018">
        <v>0</v>
      </c>
      <c r="C47" s="1018">
        <v>0</v>
      </c>
      <c r="D47" s="1018">
        <v>0</v>
      </c>
      <c r="E47" s="1018">
        <v>0</v>
      </c>
      <c r="F47" s="1018">
        <v>0</v>
      </c>
      <c r="G47" s="1018">
        <v>0</v>
      </c>
      <c r="H47" s="1018">
        <v>0</v>
      </c>
      <c r="I47" s="1018">
        <v>0</v>
      </c>
      <c r="J47" s="1018">
        <v>0</v>
      </c>
      <c r="K47" s="1018">
        <v>0</v>
      </c>
      <c r="L47" s="189" t="s">
        <v>171</v>
      </c>
      <c r="M47" s="1018">
        <v>0</v>
      </c>
      <c r="N47" s="1018">
        <v>25.652179648229996</v>
      </c>
      <c r="O47" s="1018">
        <v>54.610928600530002</v>
      </c>
      <c r="P47" s="1018">
        <v>60.230322867120002</v>
      </c>
      <c r="Q47" s="1018">
        <v>46.558123705770001</v>
      </c>
      <c r="R47" s="1018">
        <v>43.671595797439998</v>
      </c>
      <c r="S47" s="1018">
        <v>38.880843102919997</v>
      </c>
      <c r="T47" s="1018">
        <v>31.72773322782</v>
      </c>
      <c r="U47" s="1018">
        <v>16.303693780580002</v>
      </c>
      <c r="V47" s="1018">
        <v>120.28097934191</v>
      </c>
      <c r="W47" s="189" t="s">
        <v>171</v>
      </c>
      <c r="X47" s="1018">
        <v>110.54614303501</v>
      </c>
      <c r="Y47" s="1018">
        <v>104.982</v>
      </c>
      <c r="Z47" s="1018">
        <v>87.454999999999998</v>
      </c>
      <c r="AA47" s="1018">
        <v>67.733999999999995</v>
      </c>
      <c r="AB47" s="1018">
        <v>12.8871</v>
      </c>
      <c r="AC47" s="1022">
        <v>0</v>
      </c>
      <c r="AD47" s="1022">
        <v>0</v>
      </c>
      <c r="AE47" s="1022">
        <v>0</v>
      </c>
      <c r="AF47" s="593" t="s">
        <v>165</v>
      </c>
      <c r="AG47" s="1034">
        <v>0</v>
      </c>
      <c r="AH47" s="1035">
        <v>0</v>
      </c>
      <c r="AI47" s="1036">
        <v>0</v>
      </c>
      <c r="AJ47" s="1035">
        <v>0</v>
      </c>
      <c r="AK47" s="1141">
        <v>0</v>
      </c>
      <c r="AL47" s="1142">
        <v>0</v>
      </c>
      <c r="AM47" s="1142">
        <v>0</v>
      </c>
      <c r="AN47" s="1143">
        <v>0</v>
      </c>
      <c r="AO47" s="1141">
        <v>0</v>
      </c>
      <c r="AP47" s="1142">
        <v>0</v>
      </c>
      <c r="AQ47" s="1142">
        <v>0</v>
      </c>
      <c r="AR47" s="1440">
        <v>0</v>
      </c>
      <c r="AS47" s="1090"/>
      <c r="AT47" s="1090"/>
      <c r="AU47" s="1090"/>
      <c r="AV47" s="1090"/>
      <c r="AW47" s="1090"/>
      <c r="AX47" s="1091"/>
      <c r="AY47" s="1091"/>
      <c r="AZ47" s="480"/>
      <c r="BA47" s="480"/>
      <c r="BB47" s="484"/>
      <c r="BC47" s="484"/>
      <c r="BD47" s="484"/>
      <c r="BE47" s="484"/>
      <c r="BF47" s="488"/>
      <c r="BG47" s="488"/>
      <c r="BH47" s="488"/>
      <c r="BI47" s="488"/>
      <c r="BJ47" s="492"/>
      <c r="BK47" s="492"/>
      <c r="BL47" s="492"/>
      <c r="BM47" s="492"/>
      <c r="BN47" s="17"/>
      <c r="BO47" s="1092"/>
      <c r="BP47" s="27"/>
      <c r="BQ47" s="27"/>
      <c r="BR47" s="27"/>
      <c r="BS47" s="27"/>
      <c r="BT47" s="27"/>
      <c r="BU47" s="27"/>
      <c r="BV47" s="27"/>
      <c r="BW47" s="27"/>
      <c r="BX47" s="27"/>
      <c r="BY47" s="27"/>
      <c r="BZ47" s="27"/>
      <c r="CA47" s="27"/>
      <c r="CB47" s="27"/>
      <c r="CC47" s="27"/>
      <c r="CD47" s="27"/>
      <c r="CE47" s="27"/>
      <c r="CF47" s="27"/>
      <c r="CG47" s="27"/>
      <c r="CH47" s="27"/>
      <c r="CI47" s="27"/>
      <c r="CJ47" s="27"/>
    </row>
    <row r="48" spans="1:88" s="17" customFormat="1" ht="14.85" customHeight="1">
      <c r="A48" s="188"/>
      <c r="B48" s="1018"/>
      <c r="C48" s="1018"/>
      <c r="D48" s="1018"/>
      <c r="E48" s="1018"/>
      <c r="F48" s="1018"/>
      <c r="G48" s="1018"/>
      <c r="H48" s="1018"/>
      <c r="I48" s="1018"/>
      <c r="J48" s="1018"/>
      <c r="K48" s="1018"/>
      <c r="L48" s="188"/>
      <c r="M48" s="1018"/>
      <c r="N48" s="1018"/>
      <c r="O48" s="1035"/>
      <c r="P48" s="1035"/>
      <c r="Q48" s="1035"/>
      <c r="R48" s="1035"/>
      <c r="S48" s="1035"/>
      <c r="T48" s="1018"/>
      <c r="U48" s="1018"/>
      <c r="V48" s="1018"/>
      <c r="W48" s="204"/>
      <c r="X48" s="1018"/>
      <c r="Y48" s="1018"/>
      <c r="Z48" s="1020"/>
      <c r="AA48" s="1018"/>
      <c r="AB48" s="1018"/>
      <c r="AC48" s="1022"/>
      <c r="AD48" s="1022"/>
      <c r="AE48" s="1033"/>
      <c r="AF48" s="593" t="s">
        <v>167</v>
      </c>
      <c r="AG48" s="1087">
        <v>0</v>
      </c>
      <c r="AH48" s="1088">
        <v>0</v>
      </c>
      <c r="AI48" s="1089">
        <v>0</v>
      </c>
      <c r="AJ48" s="1088">
        <v>0</v>
      </c>
      <c r="AK48" s="1034">
        <v>0</v>
      </c>
      <c r="AL48" s="1035">
        <v>0</v>
      </c>
      <c r="AM48" s="1035">
        <v>0</v>
      </c>
      <c r="AN48" s="1036">
        <v>0</v>
      </c>
      <c r="AO48" s="1034">
        <v>0</v>
      </c>
      <c r="AP48" s="1035">
        <v>0</v>
      </c>
      <c r="AQ48" s="1035">
        <v>0</v>
      </c>
      <c r="AR48" s="1441">
        <v>0</v>
      </c>
      <c r="AS48" s="1090"/>
      <c r="AT48" s="1090"/>
      <c r="AU48" s="1090"/>
      <c r="AV48" s="1090"/>
      <c r="AW48" s="1090"/>
      <c r="AX48" s="1091"/>
      <c r="AY48" s="1091"/>
      <c r="AZ48" s="480"/>
      <c r="BA48" s="480"/>
      <c r="BB48" s="484"/>
      <c r="BC48" s="484"/>
      <c r="BD48" s="484"/>
      <c r="BE48" s="484"/>
      <c r="BF48" s="488"/>
      <c r="BG48" s="488"/>
      <c r="BH48" s="488"/>
      <c r="BI48" s="488"/>
      <c r="BJ48" s="492"/>
      <c r="BK48" s="492"/>
      <c r="BL48" s="492"/>
      <c r="BM48" s="492"/>
      <c r="BN48" s="14"/>
      <c r="BO48" s="1102"/>
      <c r="BP48" s="27"/>
      <c r="BQ48" s="27"/>
      <c r="BR48" s="27"/>
      <c r="BS48" s="27"/>
      <c r="BT48" s="27"/>
      <c r="BU48" s="27"/>
      <c r="BV48" s="27"/>
      <c r="BW48" s="27"/>
      <c r="BX48" s="27"/>
      <c r="BY48" s="27"/>
      <c r="BZ48" s="27"/>
      <c r="CA48" s="27"/>
      <c r="CB48" s="27"/>
      <c r="CC48" s="27"/>
      <c r="CD48" s="27"/>
      <c r="CE48" s="27"/>
      <c r="CF48" s="27"/>
      <c r="CG48" s="27"/>
      <c r="CH48" s="27"/>
      <c r="CI48" s="27"/>
      <c r="CJ48" s="27"/>
    </row>
    <row r="49" spans="1:90" ht="14.85" customHeight="1">
      <c r="A49" s="188" t="s">
        <v>172</v>
      </c>
      <c r="B49" s="1016">
        <v>1.4422999999999999</v>
      </c>
      <c r="C49" s="1016">
        <v>0.55929999999999991</v>
      </c>
      <c r="D49" s="1016">
        <v>1.3257999999999999</v>
      </c>
      <c r="E49" s="1016">
        <v>1.6422000000000001</v>
      </c>
      <c r="F49" s="1016">
        <v>2.6633</v>
      </c>
      <c r="G49" s="1016">
        <v>2.8204000000000002</v>
      </c>
      <c r="H49" s="1016">
        <v>4.8869999999999996</v>
      </c>
      <c r="I49" s="1016">
        <v>6.3026</v>
      </c>
      <c r="J49" s="1016">
        <v>24.820900000000002</v>
      </c>
      <c r="K49" s="1016">
        <v>35.170400000000001</v>
      </c>
      <c r="L49" s="188" t="s">
        <v>172</v>
      </c>
      <c r="M49" s="1016">
        <v>50.962699999999998</v>
      </c>
      <c r="N49" s="1016">
        <v>54.283565610910003</v>
      </c>
      <c r="O49" s="1016">
        <v>63.477727445799999</v>
      </c>
      <c r="P49" s="1016">
        <v>66.739597915099992</v>
      </c>
      <c r="Q49" s="1016">
        <v>194.59934954531002</v>
      </c>
      <c r="R49" s="1016">
        <v>253.75374035034997</v>
      </c>
      <c r="S49" s="1016">
        <v>394.73956292501003</v>
      </c>
      <c r="T49" s="1016">
        <v>362.42911678619004</v>
      </c>
      <c r="U49" s="1016">
        <v>516.96706775056998</v>
      </c>
      <c r="V49" s="1016">
        <v>856.00657716378998</v>
      </c>
      <c r="W49" s="188" t="s">
        <v>172</v>
      </c>
      <c r="X49" s="1016">
        <v>924.51999283498003</v>
      </c>
      <c r="Y49" s="1016">
        <v>573.70000000000005</v>
      </c>
      <c r="Z49" s="1016">
        <v>298.73009999999999</v>
      </c>
      <c r="AA49" s="1016">
        <v>447.70886863733</v>
      </c>
      <c r="AB49" s="1016">
        <v>394.04520000000002</v>
      </c>
      <c r="AC49" s="1066">
        <v>3448.5200326064901</v>
      </c>
      <c r="AD49" s="1066">
        <v>4171.4613402642399</v>
      </c>
      <c r="AE49" s="1066">
        <v>5169.0873289163001</v>
      </c>
      <c r="AF49" s="593" t="s">
        <v>168</v>
      </c>
      <c r="AG49" s="1034">
        <v>0</v>
      </c>
      <c r="AH49" s="1035">
        <v>0</v>
      </c>
      <c r="AI49" s="1036">
        <v>0</v>
      </c>
      <c r="AJ49" s="1035">
        <v>0</v>
      </c>
      <c r="AK49" s="1141">
        <v>0</v>
      </c>
      <c r="AL49" s="1142">
        <v>0</v>
      </c>
      <c r="AM49" s="1142">
        <v>0</v>
      </c>
      <c r="AN49" s="1143">
        <v>0</v>
      </c>
      <c r="AO49" s="1141">
        <v>0</v>
      </c>
      <c r="AP49" s="1142">
        <v>0</v>
      </c>
      <c r="AQ49" s="1142">
        <v>0</v>
      </c>
      <c r="AR49" s="1440">
        <v>0</v>
      </c>
      <c r="AS49" s="1081"/>
      <c r="AT49" s="1081"/>
      <c r="AU49" s="1081"/>
      <c r="AV49" s="1081"/>
      <c r="AW49" s="1081"/>
      <c r="AX49" s="1082"/>
      <c r="AY49" s="1082"/>
      <c r="AZ49" s="480"/>
      <c r="BA49" s="480"/>
      <c r="BB49" s="484"/>
      <c r="BC49" s="484"/>
      <c r="BD49" s="484"/>
      <c r="BE49" s="484"/>
      <c r="BF49" s="488"/>
      <c r="BG49" s="488"/>
      <c r="BH49" s="488"/>
      <c r="BI49" s="488"/>
      <c r="BJ49" s="492"/>
      <c r="BK49" s="492"/>
      <c r="BL49" s="492"/>
      <c r="BM49" s="492"/>
      <c r="BO49" s="1083"/>
      <c r="BP49" s="27"/>
      <c r="BQ49" s="27"/>
      <c r="BR49" s="27"/>
      <c r="BS49" s="27"/>
      <c r="BT49" s="27"/>
      <c r="BU49" s="27"/>
      <c r="BV49" s="27"/>
      <c r="BW49" s="27"/>
      <c r="BX49" s="27"/>
      <c r="BY49" s="27"/>
      <c r="BZ49" s="27"/>
      <c r="CA49" s="27"/>
      <c r="CB49" s="27"/>
      <c r="CC49" s="27"/>
      <c r="CD49" s="27"/>
      <c r="CE49" s="27"/>
      <c r="CF49" s="27"/>
      <c r="CG49" s="27"/>
      <c r="CH49" s="27"/>
      <c r="CI49" s="27"/>
      <c r="CJ49" s="27"/>
    </row>
    <row r="50" spans="1:90" ht="14.85" customHeight="1">
      <c r="A50" s="188" t="s">
        <v>173</v>
      </c>
      <c r="B50" s="1018">
        <v>0</v>
      </c>
      <c r="C50" s="1018">
        <v>0</v>
      </c>
      <c r="D50" s="1018">
        <v>0</v>
      </c>
      <c r="E50" s="1018">
        <v>0</v>
      </c>
      <c r="F50" s="1018">
        <v>0</v>
      </c>
      <c r="G50" s="1018">
        <v>0</v>
      </c>
      <c r="H50" s="1018">
        <v>0</v>
      </c>
      <c r="I50" s="1018">
        <v>0</v>
      </c>
      <c r="J50" s="1018">
        <v>0</v>
      </c>
      <c r="K50" s="1018">
        <v>0</v>
      </c>
      <c r="L50" s="188" t="s">
        <v>173</v>
      </c>
      <c r="M50" s="1018">
        <v>0</v>
      </c>
      <c r="N50" s="1018">
        <v>31.511181270350001</v>
      </c>
      <c r="O50" s="1018">
        <v>39.236605780379996</v>
      </c>
      <c r="P50" s="1018">
        <v>45.188614686779999</v>
      </c>
      <c r="Q50" s="1018">
        <v>175.99315333875001</v>
      </c>
      <c r="R50" s="1018">
        <v>214.60234896706999</v>
      </c>
      <c r="S50" s="1018">
        <v>273.74428111773</v>
      </c>
      <c r="T50" s="1018">
        <v>207.25939295328001</v>
      </c>
      <c r="U50" s="1018">
        <v>467.81765918981</v>
      </c>
      <c r="V50" s="1018">
        <v>706.89838701323004</v>
      </c>
      <c r="W50" s="188" t="s">
        <v>173</v>
      </c>
      <c r="X50" s="1018">
        <v>660.95275104801999</v>
      </c>
      <c r="Y50" s="1018">
        <v>425.35329999999999</v>
      </c>
      <c r="Z50" s="1018">
        <v>292.83159999999998</v>
      </c>
      <c r="AA50" s="1018">
        <v>374.89590000000004</v>
      </c>
      <c r="AB50" s="1018">
        <v>338.21379999999999</v>
      </c>
      <c r="AC50" s="1022">
        <v>841.70253529563001</v>
      </c>
      <c r="AD50" s="1022">
        <v>532.89811416002999</v>
      </c>
      <c r="AE50" s="1022">
        <v>211.26505796427</v>
      </c>
      <c r="AF50" s="593" t="s">
        <v>166</v>
      </c>
      <c r="AG50" s="1034">
        <v>0.30654896011999999</v>
      </c>
      <c r="AH50" s="1035">
        <v>39.038755521630002</v>
      </c>
      <c r="AI50" s="1036">
        <v>6.0254556955400007</v>
      </c>
      <c r="AJ50" s="1035">
        <v>1.4622466571100001</v>
      </c>
      <c r="AK50" s="1034">
        <v>472.41340284741995</v>
      </c>
      <c r="AL50" s="1035">
        <v>52.617421770709996</v>
      </c>
      <c r="AM50" s="1035">
        <v>1.2918456320599998</v>
      </c>
      <c r="AN50" s="1036">
        <v>2.16247205E-2</v>
      </c>
      <c r="AO50" s="1034">
        <v>1034.4332434438099</v>
      </c>
      <c r="AP50" s="1035">
        <v>380.36254534449</v>
      </c>
      <c r="AQ50" s="1035">
        <v>0.10751363109999999</v>
      </c>
      <c r="AR50" s="1441">
        <v>4.0655013783300005</v>
      </c>
      <c r="AS50" s="1090"/>
      <c r="AT50" s="1090"/>
      <c r="AU50" s="1090"/>
      <c r="AV50" s="1090"/>
      <c r="AW50" s="1090"/>
      <c r="AX50" s="1091"/>
      <c r="AY50" s="1091"/>
      <c r="AZ50" s="480"/>
      <c r="BA50" s="480"/>
      <c r="BB50" s="484"/>
      <c r="BC50" s="484"/>
      <c r="BD50" s="484"/>
      <c r="BE50" s="484"/>
      <c r="BF50" s="488"/>
      <c r="BG50" s="488"/>
      <c r="BH50" s="488"/>
      <c r="BI50" s="488"/>
      <c r="BJ50" s="492"/>
      <c r="BK50" s="492"/>
      <c r="BL50" s="492"/>
      <c r="BM50" s="492"/>
      <c r="BO50" s="1096"/>
      <c r="BP50" s="27"/>
      <c r="BQ50" s="27"/>
      <c r="BR50" s="27"/>
      <c r="BS50" s="27"/>
      <c r="BT50" s="27"/>
      <c r="BU50" s="27"/>
      <c r="BV50" s="27"/>
      <c r="BW50" s="27"/>
      <c r="BX50" s="27"/>
      <c r="BY50" s="27"/>
      <c r="BZ50" s="27"/>
      <c r="CA50" s="27"/>
      <c r="CB50" s="27"/>
      <c r="CC50" s="27"/>
      <c r="CD50" s="27"/>
      <c r="CE50" s="27"/>
      <c r="CF50" s="27"/>
      <c r="CG50" s="27"/>
      <c r="CH50" s="27"/>
      <c r="CI50" s="27"/>
      <c r="CJ50" s="27"/>
    </row>
    <row r="51" spans="1:90" ht="14.85" customHeight="1">
      <c r="A51" s="189" t="s">
        <v>174</v>
      </c>
      <c r="B51" s="1018">
        <v>0</v>
      </c>
      <c r="C51" s="1018">
        <v>0</v>
      </c>
      <c r="D51" s="1018">
        <v>0</v>
      </c>
      <c r="E51" s="1018">
        <v>0</v>
      </c>
      <c r="F51" s="1018">
        <v>0</v>
      </c>
      <c r="G51" s="1018">
        <v>0</v>
      </c>
      <c r="H51" s="1018">
        <v>0</v>
      </c>
      <c r="I51" s="1018">
        <v>0</v>
      </c>
      <c r="J51" s="1018">
        <v>0</v>
      </c>
      <c r="K51" s="1018">
        <v>0</v>
      </c>
      <c r="L51" s="189" t="s">
        <v>174</v>
      </c>
      <c r="M51" s="1018">
        <v>0</v>
      </c>
      <c r="N51" s="1018">
        <v>2.1570000000000001E-8</v>
      </c>
      <c r="O51" s="1018">
        <v>1.157E-8</v>
      </c>
      <c r="P51" s="1018">
        <v>2.00887E-6</v>
      </c>
      <c r="Q51" s="1018">
        <v>2.2579999999999998E-8</v>
      </c>
      <c r="R51" s="1018">
        <v>2.5030000000000003E-8</v>
      </c>
      <c r="S51" s="1018">
        <v>2.0940492971799998</v>
      </c>
      <c r="T51" s="1018">
        <v>2.3940492890800003</v>
      </c>
      <c r="U51" s="1018">
        <v>2.09404929454</v>
      </c>
      <c r="V51" s="1018">
        <v>14.1227160785</v>
      </c>
      <c r="W51" s="189" t="s">
        <v>174</v>
      </c>
      <c r="X51" s="1018">
        <v>37.69666065925</v>
      </c>
      <c r="Y51" s="1018">
        <v>0.8</v>
      </c>
      <c r="Z51" s="1018">
        <v>0</v>
      </c>
      <c r="AA51" s="1018">
        <v>0</v>
      </c>
      <c r="AB51" s="1018">
        <v>0</v>
      </c>
      <c r="AC51" s="1022">
        <v>59.356989449620002</v>
      </c>
      <c r="AD51" s="1022">
        <v>99.901013758020014</v>
      </c>
      <c r="AE51" s="1022">
        <v>27.102222027020002</v>
      </c>
      <c r="AF51" s="597"/>
      <c r="AG51" s="1087">
        <v>0</v>
      </c>
      <c r="AH51" s="1088">
        <v>0</v>
      </c>
      <c r="AI51" s="1089">
        <v>0</v>
      </c>
      <c r="AJ51" s="1088">
        <v>0</v>
      </c>
      <c r="AK51" s="1034">
        <v>0</v>
      </c>
      <c r="AL51" s="1035">
        <v>0</v>
      </c>
      <c r="AM51" s="1035">
        <v>0</v>
      </c>
      <c r="AN51" s="1036"/>
      <c r="AO51" s="1034"/>
      <c r="AP51" s="1035"/>
      <c r="AQ51" s="1035"/>
      <c r="AR51" s="1441"/>
      <c r="AS51" s="1090"/>
      <c r="AT51" s="1090"/>
      <c r="AU51" s="1090"/>
      <c r="AV51" s="1090"/>
      <c r="AW51" s="1090"/>
      <c r="AX51" s="1091"/>
      <c r="AY51" s="1091"/>
      <c r="AZ51" s="480"/>
      <c r="BA51" s="480"/>
      <c r="BB51" s="484"/>
      <c r="BC51" s="484"/>
      <c r="BD51" s="484"/>
      <c r="BE51" s="484"/>
      <c r="BF51" s="488"/>
      <c r="BG51" s="488"/>
      <c r="BH51" s="488"/>
      <c r="BI51" s="488"/>
      <c r="BJ51" s="492"/>
      <c r="BK51" s="492"/>
      <c r="BL51" s="492"/>
      <c r="BM51" s="492"/>
      <c r="BO51" s="1096"/>
      <c r="BP51" s="27"/>
      <c r="BQ51" s="27"/>
      <c r="BR51" s="27"/>
      <c r="BS51" s="27"/>
      <c r="BT51" s="27"/>
      <c r="BU51" s="27"/>
      <c r="BV51" s="27"/>
      <c r="BW51" s="27"/>
      <c r="BX51" s="27"/>
      <c r="BY51" s="27"/>
      <c r="BZ51" s="27"/>
      <c r="CA51" s="27"/>
      <c r="CB51" s="27"/>
      <c r="CC51" s="27"/>
      <c r="CD51" s="27"/>
      <c r="CE51" s="27"/>
      <c r="CF51" s="27"/>
      <c r="CG51" s="27"/>
      <c r="CH51" s="27"/>
      <c r="CI51" s="27"/>
      <c r="CJ51" s="27"/>
    </row>
    <row r="52" spans="1:90" ht="14.85" customHeight="1">
      <c r="A52" s="189" t="s">
        <v>175</v>
      </c>
      <c r="B52" s="1018">
        <v>0</v>
      </c>
      <c r="C52" s="1018">
        <v>0</v>
      </c>
      <c r="D52" s="1018">
        <v>0</v>
      </c>
      <c r="E52" s="1018">
        <v>0</v>
      </c>
      <c r="F52" s="1018">
        <v>0</v>
      </c>
      <c r="G52" s="1018">
        <v>0</v>
      </c>
      <c r="H52" s="1018">
        <v>0</v>
      </c>
      <c r="I52" s="1018">
        <v>0</v>
      </c>
      <c r="J52" s="1018">
        <v>0</v>
      </c>
      <c r="K52" s="1018">
        <v>0</v>
      </c>
      <c r="L52" s="189" t="s">
        <v>175</v>
      </c>
      <c r="M52" s="1018">
        <v>0</v>
      </c>
      <c r="N52" s="1018">
        <v>7.6342622400000001E-3</v>
      </c>
      <c r="O52" s="1018">
        <v>5.996338280000001E-3</v>
      </c>
      <c r="P52" s="1018">
        <v>1.6783091299999999E-3</v>
      </c>
      <c r="Q52" s="1018">
        <v>6.6040060199999999E-3</v>
      </c>
      <c r="R52" s="1018">
        <v>6.4425579199999996E-3</v>
      </c>
      <c r="S52" s="1018">
        <v>4.8489474000000003E-3</v>
      </c>
      <c r="T52" s="1018">
        <v>8.0386591999999993E-3</v>
      </c>
      <c r="U52" s="1018">
        <v>4.7691412549999992E-2</v>
      </c>
      <c r="V52" s="1018">
        <v>2.2560813650000001E-2</v>
      </c>
      <c r="W52" s="189" t="s">
        <v>175</v>
      </c>
      <c r="X52" s="1020">
        <v>2.6736554769999997E-2</v>
      </c>
      <c r="Y52" s="1020">
        <v>0</v>
      </c>
      <c r="Z52" s="1020">
        <v>0</v>
      </c>
      <c r="AA52" s="1018">
        <v>0</v>
      </c>
      <c r="AB52" s="1018">
        <v>0</v>
      </c>
      <c r="AC52" s="1022">
        <v>0.11827694786</v>
      </c>
      <c r="AD52" s="1022">
        <v>0.11512552611</v>
      </c>
      <c r="AE52" s="1022">
        <v>0.14397833536000001</v>
      </c>
      <c r="AF52" s="597" t="s">
        <v>169</v>
      </c>
      <c r="AG52" s="1087">
        <v>25.225474788780001</v>
      </c>
      <c r="AH52" s="1088">
        <v>2.2499999999999998E-5</v>
      </c>
      <c r="AI52" s="1089">
        <v>0</v>
      </c>
      <c r="AJ52" s="1088">
        <v>0.31153139233999999</v>
      </c>
      <c r="AK52" s="1034">
        <v>0.31153139233999999</v>
      </c>
      <c r="AL52" s="1035">
        <v>0.31153139233999999</v>
      </c>
      <c r="AM52" s="1035">
        <v>0.31153139233999999</v>
      </c>
      <c r="AN52" s="1036">
        <v>4.7572689932799994</v>
      </c>
      <c r="AO52" s="1034">
        <v>0</v>
      </c>
      <c r="AP52" s="1035">
        <v>0</v>
      </c>
      <c r="AQ52" s="1035">
        <v>0</v>
      </c>
      <c r="AR52" s="1441">
        <v>0</v>
      </c>
      <c r="AS52" s="1090"/>
      <c r="AT52" s="1090"/>
      <c r="AU52" s="1090"/>
      <c r="AV52" s="1090"/>
      <c r="AW52" s="1090"/>
      <c r="AX52" s="1091"/>
      <c r="AY52" s="1091"/>
      <c r="AZ52" s="480"/>
      <c r="BA52" s="480"/>
      <c r="BB52" s="484"/>
      <c r="BC52" s="484"/>
      <c r="BD52" s="484"/>
      <c r="BE52" s="484"/>
      <c r="BF52" s="488"/>
      <c r="BG52" s="488"/>
      <c r="BH52" s="488"/>
      <c r="BI52" s="488"/>
      <c r="BJ52" s="492"/>
      <c r="BK52" s="492"/>
      <c r="BL52" s="492"/>
      <c r="BM52" s="492"/>
      <c r="BO52" s="1096"/>
      <c r="BP52" s="27"/>
      <c r="BQ52" s="27"/>
      <c r="BR52" s="27"/>
      <c r="BS52" s="27"/>
      <c r="BT52" s="27"/>
      <c r="BU52" s="27"/>
      <c r="BV52" s="27"/>
      <c r="BW52" s="27"/>
      <c r="BX52" s="27"/>
      <c r="BY52" s="27"/>
      <c r="BZ52" s="27"/>
      <c r="CA52" s="27"/>
      <c r="CB52" s="27"/>
      <c r="CC52" s="27"/>
      <c r="CD52" s="27"/>
      <c r="CE52" s="27"/>
      <c r="CF52" s="27"/>
      <c r="CG52" s="27"/>
      <c r="CH52" s="27"/>
      <c r="CI52" s="27"/>
      <c r="CJ52" s="27"/>
    </row>
    <row r="53" spans="1:90" ht="14.85" customHeight="1">
      <c r="A53" s="189" t="s">
        <v>176</v>
      </c>
      <c r="B53" s="1018">
        <v>0</v>
      </c>
      <c r="C53" s="1018">
        <v>0</v>
      </c>
      <c r="D53" s="1018">
        <v>0</v>
      </c>
      <c r="E53" s="1018">
        <v>0</v>
      </c>
      <c r="F53" s="1018">
        <v>0</v>
      </c>
      <c r="G53" s="1018">
        <v>0</v>
      </c>
      <c r="H53" s="1018">
        <v>0</v>
      </c>
      <c r="I53" s="1018">
        <v>0</v>
      </c>
      <c r="J53" s="1018">
        <v>0</v>
      </c>
      <c r="K53" s="1018">
        <v>0</v>
      </c>
      <c r="L53" s="189" t="s">
        <v>176</v>
      </c>
      <c r="M53" s="1018">
        <v>0</v>
      </c>
      <c r="N53" s="1018">
        <v>0</v>
      </c>
      <c r="O53" s="1018">
        <v>0</v>
      </c>
      <c r="P53" s="1018">
        <v>0</v>
      </c>
      <c r="Q53" s="1018">
        <v>0</v>
      </c>
      <c r="R53" s="1018">
        <v>0</v>
      </c>
      <c r="S53" s="1018">
        <v>0</v>
      </c>
      <c r="T53" s="1018">
        <v>0</v>
      </c>
      <c r="U53" s="1018">
        <v>0</v>
      </c>
      <c r="V53" s="1018">
        <v>0</v>
      </c>
      <c r="W53" s="189" t="s">
        <v>176</v>
      </c>
      <c r="X53" s="1018">
        <v>0</v>
      </c>
      <c r="Y53" s="1018">
        <v>0</v>
      </c>
      <c r="Z53" s="1018">
        <v>0</v>
      </c>
      <c r="AA53" s="1018">
        <v>7.8974283499999992E-3</v>
      </c>
      <c r="AB53" s="1018">
        <v>0</v>
      </c>
      <c r="AC53" s="1022">
        <v>0</v>
      </c>
      <c r="AD53" s="1022">
        <v>2.3919816046999998</v>
      </c>
      <c r="AE53" s="1022">
        <v>2.0384462859900001</v>
      </c>
      <c r="AF53" s="593" t="s">
        <v>170</v>
      </c>
      <c r="AG53" s="1034">
        <v>25.225474788780001</v>
      </c>
      <c r="AH53" s="1035">
        <v>2.2499999999999998E-5</v>
      </c>
      <c r="AI53" s="1036">
        <v>0</v>
      </c>
      <c r="AJ53" s="1035">
        <v>0.31153139233999999</v>
      </c>
      <c r="AK53" s="1034">
        <v>0.31153139233999999</v>
      </c>
      <c r="AL53" s="1035">
        <v>0.31153139233999999</v>
      </c>
      <c r="AM53" s="1035">
        <v>0.31153139233999999</v>
      </c>
      <c r="AN53" s="1036">
        <v>4.7572689932799994</v>
      </c>
      <c r="AO53" s="1034">
        <v>0</v>
      </c>
      <c r="AP53" s="1035">
        <v>0</v>
      </c>
      <c r="AQ53" s="1035">
        <v>0</v>
      </c>
      <c r="AR53" s="1441">
        <v>0</v>
      </c>
      <c r="AS53" s="1090"/>
      <c r="AT53" s="1090"/>
      <c r="AU53" s="1090"/>
      <c r="AV53" s="1090"/>
      <c r="AW53" s="1090"/>
      <c r="AX53" s="1091"/>
      <c r="AY53" s="1091"/>
      <c r="AZ53" s="480"/>
      <c r="BA53" s="480"/>
      <c r="BB53" s="484"/>
      <c r="BC53" s="484"/>
      <c r="BD53" s="484"/>
      <c r="BE53" s="484"/>
      <c r="BF53" s="488"/>
      <c r="BG53" s="488"/>
      <c r="BH53" s="488"/>
      <c r="BI53" s="488"/>
      <c r="BJ53" s="492"/>
      <c r="BK53" s="492"/>
      <c r="BL53" s="492"/>
      <c r="BM53" s="492"/>
      <c r="BO53" s="1096"/>
      <c r="BP53" s="27"/>
      <c r="BQ53" s="27"/>
      <c r="BR53" s="27"/>
      <c r="BS53" s="27"/>
      <c r="BT53" s="27"/>
      <c r="BU53" s="27"/>
      <c r="BV53" s="27"/>
      <c r="BW53" s="27"/>
      <c r="BX53" s="27"/>
      <c r="BY53" s="27"/>
      <c r="BZ53" s="27"/>
      <c r="CA53" s="27"/>
      <c r="CB53" s="27"/>
      <c r="CC53" s="27"/>
      <c r="CD53" s="27"/>
      <c r="CE53" s="27"/>
      <c r="CF53" s="27"/>
      <c r="CG53" s="27"/>
      <c r="CH53" s="27"/>
      <c r="CI53" s="27"/>
      <c r="CJ53" s="27"/>
    </row>
    <row r="54" spans="1:90" ht="18">
      <c r="A54" s="188" t="s">
        <v>177</v>
      </c>
      <c r="B54" s="1018">
        <v>0</v>
      </c>
      <c r="C54" s="1018">
        <v>0</v>
      </c>
      <c r="D54" s="1018">
        <v>0</v>
      </c>
      <c r="E54" s="1018">
        <v>0</v>
      </c>
      <c r="F54" s="1018">
        <v>0</v>
      </c>
      <c r="G54" s="1018">
        <v>0</v>
      </c>
      <c r="H54" s="1018">
        <v>0</v>
      </c>
      <c r="I54" s="1018">
        <v>0</v>
      </c>
      <c r="J54" s="1018">
        <v>0</v>
      </c>
      <c r="K54" s="1018">
        <v>0</v>
      </c>
      <c r="L54" s="188" t="s">
        <v>177</v>
      </c>
      <c r="M54" s="1018">
        <v>0</v>
      </c>
      <c r="N54" s="1018">
        <v>12.798650056750001</v>
      </c>
      <c r="O54" s="1018">
        <v>9.9356253155700003</v>
      </c>
      <c r="P54" s="1018">
        <v>5.8771029103199997</v>
      </c>
      <c r="Q54" s="1018">
        <v>3.8743921779599999</v>
      </c>
      <c r="R54" s="1018">
        <v>6.7220488003299996</v>
      </c>
      <c r="S54" s="1018">
        <v>0.78568356270000006</v>
      </c>
      <c r="T54" s="1018">
        <v>3.2596358846299998</v>
      </c>
      <c r="U54" s="1018">
        <v>1.1023678536700001</v>
      </c>
      <c r="V54" s="1018">
        <v>1.73491325841</v>
      </c>
      <c r="W54" s="188" t="s">
        <v>177</v>
      </c>
      <c r="X54" s="1018">
        <v>1.3767445729400001</v>
      </c>
      <c r="Y54" s="1018">
        <v>0.1482</v>
      </c>
      <c r="Z54" s="1018">
        <v>7.9000000000000008E-3</v>
      </c>
      <c r="AA54" s="1018">
        <v>72.805071208979996</v>
      </c>
      <c r="AB54" s="1018">
        <v>55.831400000000002</v>
      </c>
      <c r="AC54" s="1022">
        <v>2547.3422309133798</v>
      </c>
      <c r="AD54" s="1022">
        <v>3536.15510521538</v>
      </c>
      <c r="AE54" s="1022">
        <v>4928.5376243036608</v>
      </c>
      <c r="AF54" s="593" t="s">
        <v>171</v>
      </c>
      <c r="AG54" s="1087">
        <v>0</v>
      </c>
      <c r="AH54" s="1088">
        <v>0</v>
      </c>
      <c r="AI54" s="1089">
        <v>0</v>
      </c>
      <c r="AJ54" s="1088">
        <v>0</v>
      </c>
      <c r="AK54" s="1034">
        <v>0</v>
      </c>
      <c r="AL54" s="1035">
        <v>0</v>
      </c>
      <c r="AM54" s="1035">
        <v>0</v>
      </c>
      <c r="AN54" s="1036">
        <v>0</v>
      </c>
      <c r="AO54" s="1034">
        <v>0</v>
      </c>
      <c r="AP54" s="1035">
        <v>0</v>
      </c>
      <c r="AQ54" s="1035">
        <v>0</v>
      </c>
      <c r="AR54" s="1441">
        <v>0</v>
      </c>
      <c r="AS54" s="1084"/>
      <c r="AT54" s="1084"/>
      <c r="AU54" s="1084"/>
      <c r="AV54" s="1084"/>
      <c r="AW54" s="1084"/>
      <c r="AX54" s="1085"/>
      <c r="AY54" s="1085"/>
      <c r="AZ54" s="480"/>
      <c r="BA54" s="480"/>
      <c r="BB54" s="484"/>
      <c r="BC54" s="484"/>
      <c r="BD54" s="484"/>
      <c r="BE54" s="484"/>
      <c r="BF54" s="488"/>
      <c r="BG54" s="488"/>
      <c r="BH54" s="488"/>
      <c r="BI54" s="488"/>
      <c r="BJ54" s="492"/>
      <c r="BK54" s="492"/>
      <c r="BL54" s="492"/>
      <c r="BM54" s="492"/>
      <c r="BO54" s="1105"/>
      <c r="BP54" s="27"/>
      <c r="BQ54" s="27"/>
      <c r="BR54" s="27"/>
      <c r="BS54" s="27"/>
      <c r="BT54" s="27"/>
      <c r="BU54" s="27"/>
      <c r="BV54" s="27"/>
      <c r="BW54" s="27"/>
      <c r="BX54" s="27"/>
      <c r="BY54" s="27"/>
      <c r="BZ54" s="27"/>
      <c r="CA54" s="27"/>
      <c r="CB54" s="27"/>
      <c r="CC54" s="27"/>
      <c r="CD54" s="27"/>
      <c r="CE54" s="27"/>
      <c r="CF54" s="27"/>
      <c r="CG54" s="27"/>
      <c r="CH54" s="27"/>
      <c r="CI54" s="27"/>
      <c r="CJ54" s="27"/>
    </row>
    <row r="55" spans="1:90" ht="14.85" customHeight="1">
      <c r="A55" s="188"/>
      <c r="B55" s="1018"/>
      <c r="C55" s="1018"/>
      <c r="D55" s="1018"/>
      <c r="E55" s="1018"/>
      <c r="F55" s="1018"/>
      <c r="G55" s="1018"/>
      <c r="H55" s="1018"/>
      <c r="I55" s="1018"/>
      <c r="J55" s="1018"/>
      <c r="K55" s="1018"/>
      <c r="L55" s="188"/>
      <c r="M55" s="1018"/>
      <c r="N55" s="1018"/>
      <c r="O55" s="1018"/>
      <c r="P55" s="1018"/>
      <c r="Q55" s="1018"/>
      <c r="R55" s="1018"/>
      <c r="S55" s="1018"/>
      <c r="T55" s="1018"/>
      <c r="U55" s="1018"/>
      <c r="V55" s="1018"/>
      <c r="W55" s="188" t="s">
        <v>888</v>
      </c>
      <c r="X55" s="1018">
        <v>0</v>
      </c>
      <c r="Y55" s="1018">
        <v>0</v>
      </c>
      <c r="Z55" s="1018">
        <v>0</v>
      </c>
      <c r="AA55" s="1018">
        <v>0</v>
      </c>
      <c r="AB55" s="1018">
        <v>0</v>
      </c>
      <c r="AC55" s="1022">
        <v>0</v>
      </c>
      <c r="AD55" s="1022">
        <v>0</v>
      </c>
      <c r="AE55" s="1022">
        <v>0</v>
      </c>
      <c r="AF55" s="593"/>
      <c r="AG55" s="1087">
        <v>0</v>
      </c>
      <c r="AH55" s="1088">
        <v>0</v>
      </c>
      <c r="AI55" s="1089">
        <v>0</v>
      </c>
      <c r="AJ55" s="1088">
        <v>0</v>
      </c>
      <c r="AK55" s="1034">
        <v>0</v>
      </c>
      <c r="AL55" s="1035">
        <v>0</v>
      </c>
      <c r="AM55" s="1035">
        <v>0</v>
      </c>
      <c r="AN55" s="1036"/>
      <c r="AO55" s="1034"/>
      <c r="AP55" s="1035"/>
      <c r="AQ55" s="1035"/>
      <c r="AR55" s="1441"/>
      <c r="AS55" s="1090"/>
      <c r="AT55" s="1090"/>
      <c r="AU55" s="1090"/>
      <c r="AV55" s="1090"/>
      <c r="AW55" s="1090"/>
      <c r="AX55" s="1091"/>
      <c r="AY55" s="1091"/>
      <c r="AZ55" s="480"/>
      <c r="BA55" s="480"/>
      <c r="BB55" s="484"/>
      <c r="BC55" s="484"/>
      <c r="BD55" s="484"/>
      <c r="BE55" s="484"/>
      <c r="BF55" s="488"/>
      <c r="BG55" s="488"/>
      <c r="BH55" s="488"/>
      <c r="BI55" s="488"/>
      <c r="BJ55" s="492"/>
      <c r="BK55" s="492"/>
      <c r="BL55" s="492"/>
      <c r="BM55" s="492"/>
      <c r="BN55" s="17"/>
      <c r="BO55" s="1093"/>
      <c r="BP55" s="27"/>
      <c r="BQ55" s="27"/>
      <c r="BR55" s="27"/>
      <c r="BS55" s="27"/>
      <c r="BT55" s="27"/>
      <c r="BU55" s="27"/>
      <c r="BV55" s="27"/>
      <c r="BW55" s="27"/>
      <c r="BX55" s="27"/>
      <c r="BY55" s="27"/>
      <c r="BZ55" s="27"/>
      <c r="CA55" s="27"/>
      <c r="CB55" s="27"/>
      <c r="CC55" s="27"/>
      <c r="CD55" s="27"/>
      <c r="CE55" s="27"/>
      <c r="CF55" s="27"/>
      <c r="CG55" s="27"/>
      <c r="CH55" s="27"/>
      <c r="CI55" s="27"/>
      <c r="CJ55" s="27"/>
    </row>
    <row r="56" spans="1:90" ht="14.85" customHeight="1">
      <c r="A56" s="188"/>
      <c r="B56" s="1018"/>
      <c r="C56" s="1018"/>
      <c r="D56" s="1018"/>
      <c r="E56" s="1018"/>
      <c r="F56" s="1018"/>
      <c r="G56" s="1018"/>
      <c r="H56" s="1018"/>
      <c r="I56" s="1018"/>
      <c r="J56" s="1018"/>
      <c r="K56" s="1018"/>
      <c r="L56" s="188"/>
      <c r="M56" s="1018"/>
      <c r="N56" s="1018"/>
      <c r="O56" s="1018"/>
      <c r="P56" s="1018"/>
      <c r="Q56" s="1018"/>
      <c r="R56" s="1018"/>
      <c r="S56" s="1018"/>
      <c r="T56" s="1018"/>
      <c r="U56" s="1018"/>
      <c r="V56" s="1018"/>
      <c r="W56" s="1071" t="s">
        <v>889</v>
      </c>
      <c r="X56" s="1018">
        <v>0</v>
      </c>
      <c r="Y56" s="1018">
        <v>0</v>
      </c>
      <c r="Z56" s="1018">
        <v>0</v>
      </c>
      <c r="AA56" s="1018">
        <v>362.82358565400006</v>
      </c>
      <c r="AB56" s="1018">
        <v>0</v>
      </c>
      <c r="AC56" s="1018">
        <v>569.66282124000008</v>
      </c>
      <c r="AD56" s="1018">
        <v>0</v>
      </c>
      <c r="AE56" s="1018">
        <v>1224.0680309879401</v>
      </c>
      <c r="AF56" s="593" t="s">
        <v>172</v>
      </c>
      <c r="AG56" s="1303">
        <v>4133.1083839585599</v>
      </c>
      <c r="AH56" s="1304">
        <v>3548.7770850824595</v>
      </c>
      <c r="AI56" s="1305">
        <v>4195.0487447539708</v>
      </c>
      <c r="AJ56" s="1304">
        <v>4307.7308810533696</v>
      </c>
      <c r="AK56" s="1141">
        <v>3790.2922779877399</v>
      </c>
      <c r="AL56" s="1142">
        <v>3971.3254453357204</v>
      </c>
      <c r="AM56" s="1142">
        <v>3516.67458226504</v>
      </c>
      <c r="AN56" s="1143">
        <v>2967.2392812053999</v>
      </c>
      <c r="AO56" s="1141">
        <v>2870.3053656626298</v>
      </c>
      <c r="AP56" s="1142">
        <v>3455.6638429182199</v>
      </c>
      <c r="AQ56" s="1142">
        <v>3173.4892331012602</v>
      </c>
      <c r="AR56" s="1440">
        <v>3427.3885033614702</v>
      </c>
      <c r="AS56" s="1106"/>
      <c r="AT56" s="1106"/>
      <c r="AU56" s="1106"/>
      <c r="AV56" s="1106"/>
      <c r="AW56" s="1106"/>
      <c r="AX56" s="1107"/>
      <c r="AY56" s="1107"/>
      <c r="AZ56" s="481"/>
      <c r="BA56" s="481"/>
      <c r="BB56" s="485"/>
      <c r="BC56" s="485"/>
      <c r="BD56" s="485"/>
      <c r="BE56" s="485"/>
      <c r="BF56" s="489"/>
      <c r="BG56" s="489"/>
      <c r="BH56" s="489"/>
      <c r="BI56" s="489"/>
      <c r="BJ56" s="493"/>
      <c r="BK56" s="493"/>
      <c r="BL56" s="493"/>
      <c r="BM56" s="493"/>
      <c r="BO56" s="1108"/>
      <c r="BP56" s="438"/>
      <c r="BQ56" s="438"/>
      <c r="BR56" s="438"/>
      <c r="BS56" s="438"/>
      <c r="BT56" s="438"/>
      <c r="BU56" s="438"/>
      <c r="BV56" s="438"/>
      <c r="BW56" s="438"/>
      <c r="BX56" s="438"/>
      <c r="BY56" s="438"/>
      <c r="BZ56" s="438"/>
      <c r="CA56" s="438"/>
      <c r="CB56" s="438"/>
      <c r="CC56" s="438"/>
      <c r="CD56" s="438"/>
      <c r="CE56" s="438"/>
      <c r="CF56" s="438"/>
      <c r="CG56" s="438"/>
      <c r="CH56" s="438"/>
      <c r="CI56" s="438"/>
      <c r="CJ56" s="438"/>
      <c r="CK56" s="437"/>
      <c r="CL56" s="437"/>
    </row>
    <row r="57" spans="1:90" ht="14.85" customHeight="1">
      <c r="A57" s="188"/>
      <c r="B57" s="1018"/>
      <c r="C57" s="1018"/>
      <c r="D57" s="1018"/>
      <c r="E57" s="1018"/>
      <c r="F57" s="1018"/>
      <c r="G57" s="1018"/>
      <c r="H57" s="1018"/>
      <c r="I57" s="1018"/>
      <c r="J57" s="1018"/>
      <c r="K57" s="1018"/>
      <c r="L57" s="188"/>
      <c r="M57" s="1018"/>
      <c r="N57" s="1018"/>
      <c r="O57" s="1018"/>
      <c r="P57" s="1018"/>
      <c r="Q57" s="1018"/>
      <c r="R57" s="1018"/>
      <c r="S57" s="1018"/>
      <c r="T57" s="1018"/>
      <c r="U57" s="1018"/>
      <c r="V57" s="1018"/>
      <c r="W57" s="1071" t="s">
        <v>890</v>
      </c>
      <c r="X57" s="1018">
        <v>0</v>
      </c>
      <c r="Y57" s="1018">
        <v>0</v>
      </c>
      <c r="Z57" s="1018">
        <v>0</v>
      </c>
      <c r="AA57" s="1018">
        <v>428.52101434599996</v>
      </c>
      <c r="AB57" s="1018">
        <v>0</v>
      </c>
      <c r="AC57" s="1018">
        <v>672.81317876000003</v>
      </c>
      <c r="AD57" s="1018">
        <v>0</v>
      </c>
      <c r="AE57" s="1018">
        <v>1445.71327501206</v>
      </c>
      <c r="AF57" s="593" t="s">
        <v>173</v>
      </c>
      <c r="AG57" s="1087">
        <v>972.37573415856991</v>
      </c>
      <c r="AH57" s="1088">
        <v>786.43799588941999</v>
      </c>
      <c r="AI57" s="1089">
        <v>928.8953446825501</v>
      </c>
      <c r="AJ57" s="1088">
        <v>545.52021668475004</v>
      </c>
      <c r="AK57" s="1034">
        <v>483.83030797518001</v>
      </c>
      <c r="AL57" s="1035">
        <v>535.42693333013995</v>
      </c>
      <c r="AM57" s="1035">
        <v>515.62164102099996</v>
      </c>
      <c r="AN57" s="1036">
        <v>256.94160345684003</v>
      </c>
      <c r="AO57" s="1034">
        <v>280.43392046721993</v>
      </c>
      <c r="AP57" s="1035">
        <v>428.59234236596001</v>
      </c>
      <c r="AQ57" s="1035">
        <v>230.60013791663999</v>
      </c>
      <c r="AR57" s="1441">
        <v>167.85341848245002</v>
      </c>
      <c r="AS57" s="1106"/>
      <c r="AT57" s="1106"/>
      <c r="AU57" s="1106"/>
      <c r="AV57" s="1106"/>
      <c r="AW57" s="1106"/>
      <c r="AX57" s="1107"/>
      <c r="AY57" s="1107"/>
      <c r="AZ57" s="481"/>
      <c r="BA57" s="481"/>
      <c r="BB57" s="485"/>
      <c r="BC57" s="485"/>
      <c r="BD57" s="485"/>
      <c r="BE57" s="485"/>
      <c r="BF57" s="489"/>
      <c r="BG57" s="489"/>
      <c r="BH57" s="489"/>
      <c r="BI57" s="489"/>
      <c r="BJ57" s="493"/>
      <c r="BK57" s="493"/>
      <c r="BL57" s="493"/>
      <c r="BM57" s="493"/>
      <c r="BO57" s="1108"/>
      <c r="BP57" s="438"/>
      <c r="BQ57" s="438"/>
      <c r="BR57" s="438"/>
      <c r="BS57" s="438"/>
      <c r="BT57" s="438"/>
      <c r="BU57" s="438"/>
      <c r="BV57" s="438"/>
      <c r="BW57" s="438"/>
      <c r="BX57" s="438"/>
      <c r="BY57" s="438"/>
      <c r="BZ57" s="438"/>
      <c r="CA57" s="438"/>
      <c r="CB57" s="438"/>
      <c r="CC57" s="438"/>
      <c r="CD57" s="438"/>
      <c r="CE57" s="438"/>
      <c r="CF57" s="438"/>
      <c r="CG57" s="438"/>
      <c r="CH57" s="438"/>
      <c r="CI57" s="438"/>
      <c r="CJ57" s="438"/>
      <c r="CK57" s="437"/>
      <c r="CL57" s="437"/>
    </row>
    <row r="58" spans="1:90" ht="15.75">
      <c r="A58" s="188"/>
      <c r="B58" s="1018"/>
      <c r="C58" s="1018"/>
      <c r="D58" s="1018"/>
      <c r="E58" s="1018"/>
      <c r="F58" s="1018"/>
      <c r="G58" s="1018"/>
      <c r="H58" s="1018"/>
      <c r="I58" s="1018"/>
      <c r="J58" s="1018"/>
      <c r="K58" s="1018"/>
      <c r="L58" s="188"/>
      <c r="M58" s="1018"/>
      <c r="N58" s="1018"/>
      <c r="O58" s="1018"/>
      <c r="P58" s="1018"/>
      <c r="Q58" s="1018"/>
      <c r="R58" s="1018"/>
      <c r="S58" s="1018"/>
      <c r="T58" s="1018"/>
      <c r="U58" s="1018"/>
      <c r="V58" s="1018"/>
      <c r="W58" s="584"/>
      <c r="X58" s="1018"/>
      <c r="Y58" s="1018"/>
      <c r="Z58" s="1018"/>
      <c r="AA58" s="1018"/>
      <c r="AB58" s="1018"/>
      <c r="AC58" s="1018"/>
      <c r="AD58" s="1018"/>
      <c r="AE58" s="1018"/>
      <c r="AF58" s="593" t="s">
        <v>174</v>
      </c>
      <c r="AG58" s="1087">
        <v>32.061844121090004</v>
      </c>
      <c r="AH58" s="1088">
        <v>14.908711538559999</v>
      </c>
      <c r="AI58" s="1089">
        <v>28.619679571310002</v>
      </c>
      <c r="AJ58" s="1088">
        <v>190.08985067544</v>
      </c>
      <c r="AK58" s="1034">
        <v>19.077151062380004</v>
      </c>
      <c r="AL58" s="1035">
        <v>112.33734321319001</v>
      </c>
      <c r="AM58" s="1035">
        <v>204.94149885102999</v>
      </c>
      <c r="AN58" s="1036">
        <v>307.24881827383001</v>
      </c>
      <c r="AO58" s="1034">
        <v>42.66835958219</v>
      </c>
      <c r="AP58" s="1035">
        <v>61.647126896220001</v>
      </c>
      <c r="AQ58" s="1035">
        <v>201.73469769315</v>
      </c>
      <c r="AR58" s="1441">
        <v>474.79190864947998</v>
      </c>
      <c r="AS58" s="1109"/>
      <c r="AT58" s="1109"/>
      <c r="AU58" s="1109"/>
      <c r="AV58" s="1109"/>
      <c r="AW58" s="1109"/>
      <c r="AX58" s="1110"/>
      <c r="AY58" s="1110"/>
      <c r="AZ58" s="481"/>
      <c r="BA58" s="481"/>
      <c r="BB58" s="485"/>
      <c r="BC58" s="485"/>
      <c r="BD58" s="485"/>
      <c r="BE58" s="485"/>
      <c r="BF58" s="489"/>
      <c r="BG58" s="489"/>
      <c r="BH58" s="489"/>
      <c r="BI58" s="489"/>
      <c r="BJ58" s="493"/>
      <c r="BK58" s="493"/>
      <c r="BL58" s="493"/>
      <c r="BM58" s="493"/>
      <c r="BO58" s="1111"/>
      <c r="BP58" s="438"/>
      <c r="BQ58" s="438"/>
      <c r="BR58" s="438"/>
      <c r="BS58" s="438"/>
      <c r="BT58" s="438"/>
      <c r="BU58" s="438"/>
      <c r="BV58" s="438"/>
      <c r="BW58" s="438"/>
      <c r="BX58" s="438"/>
      <c r="BY58" s="438"/>
      <c r="BZ58" s="438"/>
      <c r="CA58" s="438"/>
      <c r="CB58" s="438"/>
      <c r="CC58" s="438"/>
      <c r="CD58" s="438"/>
      <c r="CE58" s="438"/>
      <c r="CF58" s="438"/>
      <c r="CG58" s="438"/>
      <c r="CH58" s="438"/>
      <c r="CI58" s="438"/>
      <c r="CJ58" s="438"/>
    </row>
    <row r="59" spans="1:90" s="17" customFormat="1" ht="15.75">
      <c r="A59" s="188" t="s">
        <v>178</v>
      </c>
      <c r="B59" s="1018">
        <v>0</v>
      </c>
      <c r="C59" s="1018">
        <v>0</v>
      </c>
      <c r="D59" s="1018">
        <v>0</v>
      </c>
      <c r="E59" s="1018">
        <v>0</v>
      </c>
      <c r="F59" s="1018">
        <v>0</v>
      </c>
      <c r="G59" s="1018">
        <v>0</v>
      </c>
      <c r="H59" s="1018">
        <v>0</v>
      </c>
      <c r="I59" s="1018">
        <v>0</v>
      </c>
      <c r="J59" s="1018">
        <v>0</v>
      </c>
      <c r="K59" s="1018">
        <v>0</v>
      </c>
      <c r="L59" s="188" t="s">
        <v>178</v>
      </c>
      <c r="M59" s="1018">
        <v>0</v>
      </c>
      <c r="N59" s="1018">
        <v>9.9661000000000008</v>
      </c>
      <c r="O59" s="1018">
        <v>14.2995</v>
      </c>
      <c r="P59" s="1018">
        <v>15.6722</v>
      </c>
      <c r="Q59" s="1018">
        <v>14.725200000000001</v>
      </c>
      <c r="R59" s="1018">
        <v>32.422899999999998</v>
      </c>
      <c r="S59" s="1018">
        <v>118.11069999999999</v>
      </c>
      <c r="T59" s="1018">
        <v>149.50800000000001</v>
      </c>
      <c r="U59" s="1018">
        <v>45.905300000000004</v>
      </c>
      <c r="V59" s="1018">
        <v>133.22800000000001</v>
      </c>
      <c r="W59" s="188" t="s">
        <v>178</v>
      </c>
      <c r="X59" s="1018">
        <v>224.46710000000002</v>
      </c>
      <c r="Y59" s="1018">
        <v>147.39849999999998</v>
      </c>
      <c r="Z59" s="1018">
        <v>5.8905999999999912</v>
      </c>
      <c r="AA59" s="1018">
        <v>0</v>
      </c>
      <c r="AB59" s="1018">
        <v>0</v>
      </c>
      <c r="AC59" s="1018">
        <v>0</v>
      </c>
      <c r="AD59" s="1018">
        <v>0</v>
      </c>
      <c r="AE59" s="1018">
        <v>0</v>
      </c>
      <c r="AF59" s="593" t="s">
        <v>175</v>
      </c>
      <c r="AG59" s="1034">
        <v>0.11339630835</v>
      </c>
      <c r="AH59" s="1035">
        <v>0.17466709718000001</v>
      </c>
      <c r="AI59" s="1036">
        <v>0.12953619346</v>
      </c>
      <c r="AJ59" s="1035">
        <v>7.3492696829999996E-2</v>
      </c>
      <c r="AK59" s="1034">
        <v>7.3199828440000003E-2</v>
      </c>
      <c r="AL59" s="1035">
        <v>6.2061856399999997E-2</v>
      </c>
      <c r="AM59" s="1035">
        <v>4.1293097340000001E-2</v>
      </c>
      <c r="AN59" s="1036">
        <v>4.1140471700000007E-2</v>
      </c>
      <c r="AO59" s="1034">
        <v>3.6967582549999996E-2</v>
      </c>
      <c r="AP59" s="1035">
        <v>3.6906645369999998E-2</v>
      </c>
      <c r="AQ59" s="1035">
        <v>3.6905895369999997E-2</v>
      </c>
      <c r="AR59" s="1441">
        <v>3.6905795370000001E-2</v>
      </c>
      <c r="AS59" s="1106"/>
      <c r="AT59" s="1106"/>
      <c r="AU59" s="1106"/>
      <c r="AV59" s="1106"/>
      <c r="AW59" s="1106"/>
      <c r="AX59" s="1107"/>
      <c r="AY59" s="1107"/>
      <c r="AZ59" s="481"/>
      <c r="BA59" s="481"/>
      <c r="BB59" s="485"/>
      <c r="BC59" s="485"/>
      <c r="BD59" s="485"/>
      <c r="BE59" s="485"/>
      <c r="BF59" s="489"/>
      <c r="BG59" s="489"/>
      <c r="BH59" s="489"/>
      <c r="BI59" s="489"/>
      <c r="BJ59" s="493"/>
      <c r="BK59" s="493"/>
      <c r="BL59" s="493"/>
      <c r="BM59" s="493"/>
      <c r="BN59" s="14"/>
      <c r="BO59" s="1112"/>
      <c r="BP59" s="27"/>
      <c r="BQ59" s="27"/>
      <c r="BR59" s="27"/>
      <c r="BS59" s="27"/>
      <c r="BT59" s="27"/>
      <c r="BU59" s="27"/>
      <c r="BV59" s="27"/>
      <c r="BW59" s="27"/>
      <c r="BX59" s="27"/>
      <c r="BY59" s="27"/>
      <c r="BZ59" s="27"/>
      <c r="CA59" s="27"/>
      <c r="CB59" s="27"/>
      <c r="CC59" s="27"/>
      <c r="CD59" s="27"/>
      <c r="CE59" s="27"/>
      <c r="CF59" s="27"/>
      <c r="CG59" s="27"/>
      <c r="CH59" s="27"/>
      <c r="CI59" s="27"/>
      <c r="CJ59" s="27"/>
    </row>
    <row r="60" spans="1:90" ht="14.85" customHeight="1">
      <c r="A60" s="188" t="s">
        <v>179</v>
      </c>
      <c r="B60" s="1016">
        <v>9.0999999999999998E-2</v>
      </c>
      <c r="C60" s="1016">
        <v>0.109</v>
      </c>
      <c r="D60" s="1016">
        <v>0.129</v>
      </c>
      <c r="E60" s="1016">
        <v>0.16400000000000001</v>
      </c>
      <c r="F60" s="1016">
        <v>0.19900000000000001</v>
      </c>
      <c r="G60" s="1016">
        <v>0.23499999999999999</v>
      </c>
      <c r="H60" s="1016">
        <v>0.27300000000000002</v>
      </c>
      <c r="I60" s="1016">
        <v>0.33400000000000002</v>
      </c>
      <c r="J60" s="1016">
        <v>0.33400000000000002</v>
      </c>
      <c r="K60" s="1016">
        <v>0.64600000000000002</v>
      </c>
      <c r="L60" s="188" t="s">
        <v>179</v>
      </c>
      <c r="M60" s="1016">
        <v>1.9930000000000001</v>
      </c>
      <c r="N60" s="1016">
        <v>30.343381298800004</v>
      </c>
      <c r="O60" s="1016">
        <v>61.527682166469994</v>
      </c>
      <c r="P60" s="1016">
        <v>72.496684205290009</v>
      </c>
      <c r="Q60" s="1016">
        <v>71.428929079750006</v>
      </c>
      <c r="R60" s="1016">
        <v>64.671789149109998</v>
      </c>
      <c r="S60" s="1016">
        <v>68.442468843690008</v>
      </c>
      <c r="T60" s="1016">
        <v>80.368634434070003</v>
      </c>
      <c r="U60" s="1016">
        <v>238.4094270635</v>
      </c>
      <c r="V60" s="1016">
        <v>195.46993578336</v>
      </c>
      <c r="W60" s="188" t="s">
        <v>179</v>
      </c>
      <c r="X60" s="1016">
        <v>170.65380515497998</v>
      </c>
      <c r="Y60" s="1016">
        <v>70.553100000000001</v>
      </c>
      <c r="Z60" s="1016">
        <v>353.19692000000003</v>
      </c>
      <c r="AA60" s="1016">
        <v>553.42603393341994</v>
      </c>
      <c r="AB60" s="1016">
        <v>710.11438999999996</v>
      </c>
      <c r="AC60" s="1066">
        <v>319.97747534672999</v>
      </c>
      <c r="AD60" s="1066">
        <v>261.57717237587002</v>
      </c>
      <c r="AE60" s="1066">
        <v>602.45008628740004</v>
      </c>
      <c r="AF60" s="601" t="s">
        <v>176</v>
      </c>
      <c r="AG60" s="1087">
        <v>1.8244361183</v>
      </c>
      <c r="AH60" s="1088">
        <v>2.8320423164799999</v>
      </c>
      <c r="AI60" s="1089">
        <v>1.2886118687400001</v>
      </c>
      <c r="AJ60" s="1088">
        <v>5.11E-2</v>
      </c>
      <c r="AK60" s="1034">
        <v>6.6500000000000004E-2</v>
      </c>
      <c r="AL60" s="1035">
        <v>0</v>
      </c>
      <c r="AM60" s="1035">
        <v>0</v>
      </c>
      <c r="AN60" s="1036">
        <v>7.8225103755000003</v>
      </c>
      <c r="AO60" s="1034">
        <v>60.674430570509998</v>
      </c>
      <c r="AP60" s="1035">
        <v>7.8284062711399995</v>
      </c>
      <c r="AQ60" s="1035">
        <v>5.66093263484</v>
      </c>
      <c r="AR60" s="1441">
        <v>6.5178299146900001</v>
      </c>
      <c r="AS60" s="1090"/>
      <c r="AT60" s="1090"/>
      <c r="AU60" s="1090"/>
      <c r="AV60" s="1090"/>
      <c r="AW60" s="1090"/>
      <c r="AX60" s="1091"/>
      <c r="AY60" s="1091"/>
      <c r="AZ60" s="480"/>
      <c r="BA60" s="480"/>
      <c r="BB60" s="484"/>
      <c r="BC60" s="484"/>
      <c r="BD60" s="484"/>
      <c r="BE60" s="484"/>
      <c r="BF60" s="488"/>
      <c r="BG60" s="488"/>
      <c r="BH60" s="488"/>
      <c r="BI60" s="488"/>
      <c r="BJ60" s="492"/>
      <c r="BK60" s="492"/>
      <c r="BL60" s="492"/>
      <c r="BM60" s="492"/>
      <c r="BO60" s="1097"/>
      <c r="BP60" s="27"/>
      <c r="BQ60" s="27"/>
      <c r="BR60" s="27"/>
      <c r="BS60" s="27"/>
      <c r="BT60" s="27"/>
      <c r="BU60" s="27"/>
      <c r="BV60" s="27"/>
      <c r="BW60" s="27"/>
      <c r="BX60" s="27"/>
      <c r="BY60" s="27"/>
      <c r="BZ60" s="27"/>
      <c r="CA60" s="27"/>
      <c r="CB60" s="27"/>
      <c r="CC60" s="27"/>
      <c r="CD60" s="27"/>
      <c r="CE60" s="27"/>
      <c r="CF60" s="27"/>
      <c r="CG60" s="27"/>
      <c r="CH60" s="27"/>
      <c r="CI60" s="27"/>
      <c r="CJ60" s="27"/>
    </row>
    <row r="61" spans="1:90" ht="14.85" customHeight="1">
      <c r="A61" s="188" t="s">
        <v>180</v>
      </c>
      <c r="B61" s="1018">
        <v>0</v>
      </c>
      <c r="C61" s="1018">
        <v>0</v>
      </c>
      <c r="D61" s="1018">
        <v>0</v>
      </c>
      <c r="E61" s="1018">
        <v>0</v>
      </c>
      <c r="F61" s="1018">
        <v>0</v>
      </c>
      <c r="G61" s="1018">
        <v>0</v>
      </c>
      <c r="H61" s="1018">
        <v>0</v>
      </c>
      <c r="I61" s="1018">
        <v>0</v>
      </c>
      <c r="J61" s="1018">
        <v>0</v>
      </c>
      <c r="K61" s="1018">
        <v>0</v>
      </c>
      <c r="L61" s="188" t="s">
        <v>180</v>
      </c>
      <c r="M61" s="1018">
        <v>0</v>
      </c>
      <c r="N61" s="1018">
        <v>0.3</v>
      </c>
      <c r="O61" s="1018">
        <v>0.3</v>
      </c>
      <c r="P61" s="1018">
        <v>0.3</v>
      </c>
      <c r="Q61" s="1018">
        <v>0.3</v>
      </c>
      <c r="R61" s="1018">
        <v>0.3</v>
      </c>
      <c r="S61" s="1018">
        <v>0.5</v>
      </c>
      <c r="T61" s="1018">
        <v>0.5</v>
      </c>
      <c r="U61" s="1018">
        <v>0.5</v>
      </c>
      <c r="V61" s="1018">
        <v>0.5</v>
      </c>
      <c r="W61" s="188" t="s">
        <v>180</v>
      </c>
      <c r="X61" s="1018">
        <v>3</v>
      </c>
      <c r="Y61" s="1018">
        <v>3</v>
      </c>
      <c r="Z61" s="1018">
        <v>3</v>
      </c>
      <c r="AA61" s="1018">
        <v>3</v>
      </c>
      <c r="AB61" s="1018">
        <v>3</v>
      </c>
      <c r="AC61" s="1022">
        <v>5</v>
      </c>
      <c r="AD61" s="1022">
        <v>5</v>
      </c>
      <c r="AE61" s="1022">
        <v>5</v>
      </c>
      <c r="AF61" s="601" t="s">
        <v>177</v>
      </c>
      <c r="AG61" s="1087">
        <v>0</v>
      </c>
      <c r="AH61" s="1088">
        <v>0</v>
      </c>
      <c r="AI61" s="1089">
        <v>0</v>
      </c>
      <c r="AJ61" s="1088">
        <v>633.12942794174</v>
      </c>
      <c r="AK61" s="1034">
        <v>700.59255160065004</v>
      </c>
      <c r="AL61" s="1035">
        <v>719.28347190016007</v>
      </c>
      <c r="AM61" s="1035">
        <v>734.86395506745998</v>
      </c>
      <c r="AN61" s="1036">
        <v>564.47571027257993</v>
      </c>
      <c r="AO61" s="1034">
        <v>589.88379759713996</v>
      </c>
      <c r="AP61" s="1035">
        <v>626.19979808231994</v>
      </c>
      <c r="AQ61" s="1035">
        <v>562.51494950020003</v>
      </c>
      <c r="AR61" s="1441">
        <v>599.22731366137998</v>
      </c>
      <c r="AS61" s="1090"/>
      <c r="AT61" s="1090"/>
      <c r="AU61" s="1090"/>
      <c r="AV61" s="1090"/>
      <c r="AW61" s="1090"/>
      <c r="AX61" s="1091"/>
      <c r="AY61" s="1091"/>
      <c r="AZ61" s="480"/>
      <c r="BA61" s="480"/>
      <c r="BB61" s="484"/>
      <c r="BC61" s="484"/>
      <c r="BD61" s="484"/>
      <c r="BE61" s="484"/>
      <c r="BF61" s="488"/>
      <c r="BG61" s="488"/>
      <c r="BH61" s="488"/>
      <c r="BI61" s="488"/>
      <c r="BJ61" s="492"/>
      <c r="BK61" s="492"/>
      <c r="BL61" s="492"/>
      <c r="BM61" s="492"/>
      <c r="BO61" s="1097"/>
      <c r="BP61" s="27"/>
      <c r="BQ61" s="27"/>
      <c r="BR61" s="27"/>
      <c r="BS61" s="27"/>
      <c r="BT61" s="27"/>
      <c r="BU61" s="27"/>
      <c r="BV61" s="27"/>
      <c r="BW61" s="27"/>
      <c r="BX61" s="27"/>
      <c r="BY61" s="27"/>
      <c r="BZ61" s="27"/>
      <c r="CA61" s="27"/>
      <c r="CB61" s="27"/>
      <c r="CC61" s="27"/>
      <c r="CD61" s="27"/>
      <c r="CE61" s="27"/>
      <c r="CF61" s="27"/>
      <c r="CG61" s="27"/>
      <c r="CH61" s="27"/>
      <c r="CI61" s="27"/>
      <c r="CJ61" s="27"/>
    </row>
    <row r="62" spans="1:90" ht="14.85" customHeight="1">
      <c r="A62" s="188" t="s">
        <v>181</v>
      </c>
      <c r="B62" s="1018">
        <v>9.0999999999999998E-2</v>
      </c>
      <c r="C62" s="1018">
        <v>0.109</v>
      </c>
      <c r="D62" s="1018">
        <v>0.129</v>
      </c>
      <c r="E62" s="1018">
        <v>0.16400000000000001</v>
      </c>
      <c r="F62" s="1018">
        <v>0.19900000000000001</v>
      </c>
      <c r="G62" s="1018">
        <v>0.23499999999999999</v>
      </c>
      <c r="H62" s="1018">
        <v>0.27300000000000002</v>
      </c>
      <c r="I62" s="1018">
        <v>0.33400000000000002</v>
      </c>
      <c r="J62" s="1018">
        <v>0.33400000000000002</v>
      </c>
      <c r="K62" s="1018">
        <v>0.64600000000000002</v>
      </c>
      <c r="L62" s="188" t="s">
        <v>181</v>
      </c>
      <c r="M62" s="1018">
        <v>1.9930000000000001</v>
      </c>
      <c r="N62" s="1018">
        <v>3.3104741141300003</v>
      </c>
      <c r="O62" s="1018">
        <v>5.6297908251999997</v>
      </c>
      <c r="P62" s="1018">
        <v>6.6252900552399998</v>
      </c>
      <c r="Q62" s="1018">
        <v>7.0604801286500001</v>
      </c>
      <c r="R62" s="1018">
        <v>7.2095487364900004</v>
      </c>
      <c r="S62" s="1018">
        <v>7.4957589257200006</v>
      </c>
      <c r="T62" s="1018">
        <v>9.6394829076700006</v>
      </c>
      <c r="U62" s="1018">
        <v>11.43654330265</v>
      </c>
      <c r="V62" s="1018">
        <v>20.710427235680001</v>
      </c>
      <c r="W62" s="188" t="s">
        <v>181</v>
      </c>
      <c r="X62" s="1018">
        <v>34.527000000000001</v>
      </c>
      <c r="Y62" s="1018">
        <v>40.472999999999999</v>
      </c>
      <c r="Z62" s="1018">
        <v>40.473399999999998</v>
      </c>
      <c r="AA62" s="1018">
        <v>46.179000000000002</v>
      </c>
      <c r="AB62" s="1018">
        <v>46.180300000000003</v>
      </c>
      <c r="AC62" s="1022">
        <v>45.533475346719996</v>
      </c>
      <c r="AD62" s="1022">
        <v>50.720425343720002</v>
      </c>
      <c r="AE62" s="1022">
        <v>60.887646131160004</v>
      </c>
      <c r="AF62" s="596" t="s">
        <v>888</v>
      </c>
      <c r="AG62" s="1087">
        <v>3126.7329732522498</v>
      </c>
      <c r="AH62" s="1088">
        <v>2744.4236682408196</v>
      </c>
      <c r="AI62" s="1089">
        <v>3236.1155724379105</v>
      </c>
      <c r="AJ62" s="1088">
        <v>2938.8667930546098</v>
      </c>
      <c r="AK62" s="1034">
        <v>2586.6525675210896</v>
      </c>
      <c r="AL62" s="1035">
        <v>2604.21563503583</v>
      </c>
      <c r="AM62" s="1035">
        <v>2061.2061942282098</v>
      </c>
      <c r="AN62" s="1036">
        <v>1830.70949835495</v>
      </c>
      <c r="AO62" s="1034">
        <v>1896.6078898630201</v>
      </c>
      <c r="AP62" s="1035">
        <v>2331.3592626572099</v>
      </c>
      <c r="AQ62" s="1035">
        <v>2172.9416094610601</v>
      </c>
      <c r="AR62" s="1441">
        <v>2178.9611268581002</v>
      </c>
      <c r="AS62" s="1090"/>
      <c r="AT62" s="1090"/>
      <c r="AU62" s="1090"/>
      <c r="AV62" s="1090"/>
      <c r="AW62" s="1090"/>
      <c r="AX62" s="1091"/>
      <c r="AY62" s="1091"/>
      <c r="AZ62" s="480"/>
      <c r="BA62" s="480"/>
      <c r="BB62" s="484"/>
      <c r="BC62" s="484"/>
      <c r="BD62" s="484"/>
      <c r="BE62" s="484"/>
      <c r="BF62" s="488"/>
      <c r="BG62" s="488"/>
      <c r="BH62" s="488"/>
      <c r="BI62" s="488"/>
      <c r="BJ62" s="492"/>
      <c r="BK62" s="492"/>
      <c r="BL62" s="492"/>
      <c r="BM62" s="492"/>
      <c r="BN62" s="17"/>
      <c r="BO62" s="1097"/>
      <c r="BP62" s="27"/>
      <c r="BQ62" s="27"/>
      <c r="BR62" s="27"/>
      <c r="BS62" s="27"/>
      <c r="BT62" s="27"/>
      <c r="BU62" s="27"/>
      <c r="BV62" s="27"/>
      <c r="BW62" s="27"/>
      <c r="BX62" s="27"/>
      <c r="BY62" s="27"/>
      <c r="BZ62" s="27"/>
      <c r="CA62" s="27"/>
      <c r="CB62" s="27"/>
      <c r="CC62" s="27"/>
      <c r="CD62" s="27"/>
      <c r="CE62" s="27"/>
      <c r="CF62" s="27"/>
      <c r="CG62" s="27"/>
      <c r="CH62" s="27"/>
      <c r="CI62" s="27"/>
      <c r="CJ62" s="27"/>
    </row>
    <row r="63" spans="1:90" s="17" customFormat="1" ht="14.85" customHeight="1">
      <c r="A63" s="188" t="s">
        <v>182</v>
      </c>
      <c r="B63" s="1018">
        <v>0</v>
      </c>
      <c r="C63" s="1018">
        <v>0</v>
      </c>
      <c r="D63" s="1018">
        <v>0</v>
      </c>
      <c r="E63" s="1018">
        <v>0</v>
      </c>
      <c r="F63" s="1018">
        <v>0</v>
      </c>
      <c r="G63" s="1018">
        <v>0</v>
      </c>
      <c r="H63" s="1018">
        <v>0</v>
      </c>
      <c r="I63" s="1018">
        <v>0</v>
      </c>
      <c r="J63" s="1018">
        <v>0</v>
      </c>
      <c r="K63" s="1018">
        <v>0</v>
      </c>
      <c r="L63" s="188" t="s">
        <v>182</v>
      </c>
      <c r="M63" s="1018">
        <v>0</v>
      </c>
      <c r="N63" s="1018">
        <v>13.229609028840001</v>
      </c>
      <c r="O63" s="1018">
        <v>20.827791395349998</v>
      </c>
      <c r="P63" s="1018">
        <v>30.004113482110004</v>
      </c>
      <c r="Q63" s="1018">
        <v>36.894761338129996</v>
      </c>
      <c r="R63" s="1018">
        <v>34.55578594731</v>
      </c>
      <c r="S63" s="1018">
        <v>36.028372088989997</v>
      </c>
      <c r="T63" s="1018">
        <v>41.52837411774</v>
      </c>
      <c r="U63" s="1018">
        <v>39.593415309309997</v>
      </c>
      <c r="V63" s="1018">
        <v>39.454056059309991</v>
      </c>
      <c r="W63" s="188" t="s">
        <v>182</v>
      </c>
      <c r="X63" s="1018">
        <v>48.997340344879994</v>
      </c>
      <c r="Y63" s="1018">
        <v>0</v>
      </c>
      <c r="Z63" s="1018">
        <v>31.0412</v>
      </c>
      <c r="AA63" s="1018">
        <v>41.139933933419996</v>
      </c>
      <c r="AB63" s="1018">
        <v>63.357099999999996</v>
      </c>
      <c r="AC63" s="1022">
        <v>95.24600000001</v>
      </c>
      <c r="AD63" s="1022">
        <v>101.77034546645</v>
      </c>
      <c r="AE63" s="1022">
        <v>110.88808555750001</v>
      </c>
      <c r="AF63" s="593" t="s">
        <v>889</v>
      </c>
      <c r="AG63" s="1087">
        <v>528.49580878995005</v>
      </c>
      <c r="AH63" s="1088">
        <v>186.34917260316001</v>
      </c>
      <c r="AI63" s="1089">
        <v>262.75415154005998</v>
      </c>
      <c r="AJ63" s="1088">
        <v>711.31917266105995</v>
      </c>
      <c r="AK63" s="1034">
        <v>501.53374268970003</v>
      </c>
      <c r="AL63" s="1035">
        <v>433.97849371776005</v>
      </c>
      <c r="AM63" s="1035">
        <v>334.12826688225005</v>
      </c>
      <c r="AN63" s="1036">
        <v>199.03067543187001</v>
      </c>
      <c r="AO63" s="1034">
        <v>184.57779969759002</v>
      </c>
      <c r="AP63" s="1035">
        <v>257.34128095470004</v>
      </c>
      <c r="AQ63" s="1035">
        <v>304.67588162817003</v>
      </c>
      <c r="AR63" s="1441">
        <v>240.25457915508002</v>
      </c>
      <c r="AS63" s="1090"/>
      <c r="AT63" s="1090"/>
      <c r="AU63" s="1090"/>
      <c r="AV63" s="1090"/>
      <c r="AW63" s="1090"/>
      <c r="AX63" s="1091"/>
      <c r="AY63" s="1091"/>
      <c r="AZ63" s="480"/>
      <c r="BA63" s="480"/>
      <c r="BB63" s="484"/>
      <c r="BC63" s="484"/>
      <c r="BD63" s="484"/>
      <c r="BE63" s="484"/>
      <c r="BF63" s="488"/>
      <c r="BG63" s="488"/>
      <c r="BH63" s="488"/>
      <c r="BI63" s="488"/>
      <c r="BJ63" s="492"/>
      <c r="BK63" s="492"/>
      <c r="BL63" s="492"/>
      <c r="BM63" s="492"/>
      <c r="BN63" s="14"/>
      <c r="BO63" s="1097"/>
      <c r="BP63" s="27"/>
      <c r="BQ63" s="27"/>
      <c r="BR63" s="27"/>
      <c r="BS63" s="27"/>
      <c r="BT63" s="27"/>
      <c r="BU63" s="27"/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</row>
    <row r="64" spans="1:90" ht="14.85" customHeight="1">
      <c r="A64" s="188" t="s">
        <v>183</v>
      </c>
      <c r="B64" s="1018">
        <v>0</v>
      </c>
      <c r="C64" s="1018">
        <v>0</v>
      </c>
      <c r="D64" s="1018">
        <v>0</v>
      </c>
      <c r="E64" s="1018">
        <v>0</v>
      </c>
      <c r="F64" s="1018">
        <v>0</v>
      </c>
      <c r="G64" s="1018">
        <v>0</v>
      </c>
      <c r="H64" s="1018">
        <v>0</v>
      </c>
      <c r="I64" s="1018">
        <v>0</v>
      </c>
      <c r="J64" s="1018">
        <v>0</v>
      </c>
      <c r="K64" s="1018">
        <v>0</v>
      </c>
      <c r="L64" s="188" t="s">
        <v>183</v>
      </c>
      <c r="M64" s="1018">
        <v>0</v>
      </c>
      <c r="N64" s="1018">
        <v>5.879073902890001</v>
      </c>
      <c r="O64" s="1018">
        <v>8.520258158319999</v>
      </c>
      <c r="P64" s="1018">
        <v>10.07098403979</v>
      </c>
      <c r="Q64" s="1018">
        <v>4.9813957246800005</v>
      </c>
      <c r="R64" s="1018">
        <v>1.62297861932</v>
      </c>
      <c r="S64" s="1018">
        <v>0</v>
      </c>
      <c r="T64" s="1018">
        <v>0</v>
      </c>
      <c r="U64" s="1018">
        <v>34.415289570619997</v>
      </c>
      <c r="V64" s="1018">
        <v>0</v>
      </c>
      <c r="W64" s="188" t="s">
        <v>183</v>
      </c>
      <c r="X64" s="1018">
        <v>3.7550102034400004</v>
      </c>
      <c r="Y64" s="1018">
        <v>27.080099999999998</v>
      </c>
      <c r="Z64" s="1018">
        <v>0</v>
      </c>
      <c r="AA64" s="1018">
        <v>0</v>
      </c>
      <c r="AB64" s="1018">
        <v>0</v>
      </c>
      <c r="AC64" s="1022">
        <v>0</v>
      </c>
      <c r="AD64" s="1022">
        <v>0</v>
      </c>
      <c r="AE64" s="1022">
        <v>0</v>
      </c>
      <c r="AF64" s="593" t="s">
        <v>890</v>
      </c>
      <c r="AG64" s="1034">
        <v>624.19194621004999</v>
      </c>
      <c r="AH64" s="1035">
        <v>220.09191139684</v>
      </c>
      <c r="AI64" s="1036">
        <v>310.33174245993996</v>
      </c>
      <c r="AJ64" s="1035">
        <v>840.11962133893996</v>
      </c>
      <c r="AK64" s="1034">
        <v>592.34778731030008</v>
      </c>
      <c r="AL64" s="1035">
        <v>512.56013028224015</v>
      </c>
      <c r="AM64" s="1035">
        <v>394.62975811775004</v>
      </c>
      <c r="AN64" s="1036">
        <v>235.06968756813004</v>
      </c>
      <c r="AO64" s="1034">
        <v>217.99979130241002</v>
      </c>
      <c r="AP64" s="1035">
        <v>303.93874904530003</v>
      </c>
      <c r="AQ64" s="1035">
        <v>359.84435137183004</v>
      </c>
      <c r="AR64" s="1441">
        <v>283.75811284491999</v>
      </c>
      <c r="AS64" s="1094"/>
      <c r="AT64" s="1094"/>
      <c r="AU64" s="1094"/>
      <c r="AV64" s="1094"/>
      <c r="AW64" s="1094"/>
      <c r="AX64" s="1095"/>
      <c r="AY64" s="1095"/>
      <c r="AZ64" s="480"/>
      <c r="BA64" s="480"/>
      <c r="BB64" s="484"/>
      <c r="BC64" s="484"/>
      <c r="BD64" s="484"/>
      <c r="BE64" s="484"/>
      <c r="BF64" s="488"/>
      <c r="BG64" s="488"/>
      <c r="BH64" s="488"/>
      <c r="BI64" s="488"/>
      <c r="BJ64" s="492"/>
      <c r="BK64" s="492"/>
      <c r="BL64" s="492"/>
      <c r="BM64" s="492"/>
      <c r="BO64" s="1097"/>
      <c r="BP64" s="27"/>
      <c r="BQ64" s="27"/>
      <c r="BR64" s="27"/>
      <c r="BS64" s="27"/>
      <c r="BT64" s="27"/>
      <c r="BU64" s="27"/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</row>
    <row r="65" spans="1:115" ht="14.85" customHeight="1">
      <c r="A65" s="188" t="s">
        <v>184</v>
      </c>
      <c r="B65" s="1018">
        <v>0</v>
      </c>
      <c r="C65" s="1018">
        <v>0</v>
      </c>
      <c r="D65" s="1018">
        <v>0</v>
      </c>
      <c r="E65" s="1018">
        <v>0</v>
      </c>
      <c r="F65" s="1018">
        <v>0</v>
      </c>
      <c r="G65" s="1018">
        <v>0</v>
      </c>
      <c r="H65" s="1018">
        <v>0</v>
      </c>
      <c r="I65" s="1018">
        <v>0</v>
      </c>
      <c r="J65" s="1018">
        <v>0</v>
      </c>
      <c r="K65" s="1018">
        <v>0</v>
      </c>
      <c r="L65" s="188" t="s">
        <v>184</v>
      </c>
      <c r="M65" s="1018">
        <v>0</v>
      </c>
      <c r="N65" s="1018">
        <v>7.6242242529399995</v>
      </c>
      <c r="O65" s="1018">
        <v>26.249841787599998</v>
      </c>
      <c r="P65" s="1018">
        <v>25.496296628150002</v>
      </c>
      <c r="Q65" s="1018">
        <v>22.192291888290001</v>
      </c>
      <c r="R65" s="1018">
        <v>20.98347584599</v>
      </c>
      <c r="S65" s="1018">
        <v>24.418337828979997</v>
      </c>
      <c r="T65" s="1018">
        <v>28.700777408659999</v>
      </c>
      <c r="U65" s="1018">
        <v>152.46417888092003</v>
      </c>
      <c r="V65" s="1018">
        <v>134.80545248837001</v>
      </c>
      <c r="W65" s="188" t="s">
        <v>184</v>
      </c>
      <c r="X65" s="1018">
        <v>80.374454606659995</v>
      </c>
      <c r="Y65" s="1018">
        <v>0</v>
      </c>
      <c r="Z65" s="1018">
        <v>278.68232000000006</v>
      </c>
      <c r="AA65" s="1018">
        <v>463.1071</v>
      </c>
      <c r="AB65" s="1018">
        <v>597.57699000000002</v>
      </c>
      <c r="AC65" s="1018">
        <v>174.19800000000001</v>
      </c>
      <c r="AD65" s="1018">
        <v>104.08640156569999</v>
      </c>
      <c r="AE65" s="1018">
        <v>425.67435459874002</v>
      </c>
      <c r="AF65" s="593" t="s">
        <v>891</v>
      </c>
      <c r="AG65" s="1087">
        <v>0</v>
      </c>
      <c r="AH65" s="1088">
        <v>0</v>
      </c>
      <c r="AI65" s="1089">
        <v>156.99051699999998</v>
      </c>
      <c r="AJ65" s="1088">
        <v>156.150935</v>
      </c>
      <c r="AK65" s="1034">
        <v>155.76804100000001</v>
      </c>
      <c r="AL65" s="1035">
        <v>140.206546</v>
      </c>
      <c r="AM65" s="1035">
        <v>70.128450000000001</v>
      </c>
      <c r="AN65" s="1036">
        <v>4.598E-2</v>
      </c>
      <c r="AO65" s="1034">
        <v>4.5994999999999994E-2</v>
      </c>
      <c r="AP65" s="1035">
        <v>4.5994E-2</v>
      </c>
      <c r="AQ65" s="1035">
        <v>4.6003000000000002E-2</v>
      </c>
      <c r="AR65" s="1441">
        <v>4.9625000000000002E-2</v>
      </c>
      <c r="AS65" s="1090"/>
      <c r="AT65" s="1090"/>
      <c r="AU65" s="1090"/>
      <c r="AV65" s="1090"/>
      <c r="AW65" s="1090"/>
      <c r="AX65" s="1091"/>
      <c r="AY65" s="1091"/>
      <c r="AZ65" s="480"/>
      <c r="BA65" s="480"/>
      <c r="BB65" s="484"/>
      <c r="BC65" s="484"/>
      <c r="BD65" s="484"/>
      <c r="BE65" s="484"/>
      <c r="BF65" s="488"/>
      <c r="BG65" s="488"/>
      <c r="BH65" s="488"/>
      <c r="BI65" s="488"/>
      <c r="BJ65" s="492"/>
      <c r="BK65" s="492"/>
      <c r="BL65" s="492"/>
      <c r="BM65" s="492"/>
      <c r="BO65" s="1113"/>
      <c r="BP65" s="27"/>
      <c r="BQ65" s="27"/>
      <c r="BR65" s="27"/>
      <c r="BS65" s="27"/>
      <c r="BT65" s="27"/>
      <c r="BU65" s="27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</row>
    <row r="66" spans="1:115" ht="14.85" customHeight="1">
      <c r="A66" s="191" t="s">
        <v>185</v>
      </c>
      <c r="B66" s="1018">
        <v>0</v>
      </c>
      <c r="C66" s="1018">
        <v>0</v>
      </c>
      <c r="D66" s="1018">
        <v>0</v>
      </c>
      <c r="E66" s="1018">
        <v>0</v>
      </c>
      <c r="F66" s="1018">
        <v>0</v>
      </c>
      <c r="G66" s="1018">
        <v>0</v>
      </c>
      <c r="H66" s="1018">
        <v>0</v>
      </c>
      <c r="I66" s="1018">
        <v>0</v>
      </c>
      <c r="J66" s="1018">
        <v>0</v>
      </c>
      <c r="K66" s="1018">
        <v>0</v>
      </c>
      <c r="L66" s="191" t="s">
        <v>185</v>
      </c>
      <c r="M66" s="1018">
        <v>0</v>
      </c>
      <c r="N66" s="1018">
        <v>7.6242242529399995</v>
      </c>
      <c r="O66" s="1018">
        <v>26.249841787599998</v>
      </c>
      <c r="P66" s="1018">
        <v>25.496296628150002</v>
      </c>
      <c r="Q66" s="1018">
        <v>22.192291888290001</v>
      </c>
      <c r="R66" s="1018">
        <v>20.98347584599</v>
      </c>
      <c r="S66" s="1018">
        <v>24.418337828979997</v>
      </c>
      <c r="T66" s="1018">
        <v>28.700777408659999</v>
      </c>
      <c r="U66" s="1018">
        <v>152.46417888092003</v>
      </c>
      <c r="V66" s="1018">
        <v>134.80545248837001</v>
      </c>
      <c r="W66" s="191" t="s">
        <v>185</v>
      </c>
      <c r="X66" s="1018">
        <v>80.374454606659995</v>
      </c>
      <c r="Y66" s="1018">
        <v>0</v>
      </c>
      <c r="Z66" s="1018">
        <v>278.68232000000006</v>
      </c>
      <c r="AA66" s="1018">
        <v>463.1071</v>
      </c>
      <c r="AB66" s="1018">
        <v>597.57699000000002</v>
      </c>
      <c r="AC66" s="1018">
        <v>0</v>
      </c>
      <c r="AD66" s="1018">
        <v>33.158914539049995</v>
      </c>
      <c r="AE66" s="1018">
        <v>362.53098272283</v>
      </c>
      <c r="AF66" s="593"/>
      <c r="AG66" s="1087">
        <v>0</v>
      </c>
      <c r="AH66" s="1088">
        <v>0</v>
      </c>
      <c r="AI66" s="1089">
        <v>0</v>
      </c>
      <c r="AJ66" s="1088">
        <v>0</v>
      </c>
      <c r="AK66" s="1034">
        <v>0</v>
      </c>
      <c r="AL66" s="1035">
        <v>0</v>
      </c>
      <c r="AM66" s="1035">
        <v>0</v>
      </c>
      <c r="AN66" s="1036">
        <v>0</v>
      </c>
      <c r="AO66" s="1034">
        <v>0</v>
      </c>
      <c r="AP66" s="1035">
        <v>0</v>
      </c>
      <c r="AQ66" s="1035">
        <v>0</v>
      </c>
      <c r="AR66" s="1441">
        <v>0</v>
      </c>
      <c r="AS66" s="1090"/>
      <c r="AT66" s="1090"/>
      <c r="AU66" s="1090"/>
      <c r="AV66" s="1090"/>
      <c r="AW66" s="1090"/>
      <c r="AX66" s="1091"/>
      <c r="AY66" s="1091"/>
      <c r="AZ66" s="480"/>
      <c r="BA66" s="480"/>
      <c r="BB66" s="484"/>
      <c r="BC66" s="484"/>
      <c r="BD66" s="484"/>
      <c r="BE66" s="484"/>
      <c r="BF66" s="488"/>
      <c r="BG66" s="488"/>
      <c r="BH66" s="488"/>
      <c r="BI66" s="488"/>
      <c r="BJ66" s="492"/>
      <c r="BK66" s="492"/>
      <c r="BL66" s="492"/>
      <c r="BM66" s="492"/>
      <c r="BO66" s="1114"/>
      <c r="BP66" s="27"/>
      <c r="BQ66" s="27"/>
      <c r="BR66" s="27"/>
      <c r="BS66" s="27"/>
      <c r="BT66" s="27"/>
      <c r="BU66" s="27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</row>
    <row r="67" spans="1:115" ht="14.85" customHeight="1">
      <c r="A67" s="191" t="s">
        <v>186</v>
      </c>
      <c r="B67" s="1018">
        <v>0</v>
      </c>
      <c r="C67" s="1018">
        <v>0</v>
      </c>
      <c r="D67" s="1018">
        <v>0</v>
      </c>
      <c r="E67" s="1018">
        <v>0</v>
      </c>
      <c r="F67" s="1018">
        <v>0</v>
      </c>
      <c r="G67" s="1018">
        <v>0</v>
      </c>
      <c r="H67" s="1018">
        <v>0</v>
      </c>
      <c r="I67" s="1018">
        <v>0</v>
      </c>
      <c r="J67" s="1018">
        <v>0</v>
      </c>
      <c r="K67" s="1018">
        <v>0</v>
      </c>
      <c r="L67" s="191" t="s">
        <v>186</v>
      </c>
      <c r="M67" s="1018">
        <v>0</v>
      </c>
      <c r="N67" s="1018">
        <v>0</v>
      </c>
      <c r="O67" s="1018">
        <v>0</v>
      </c>
      <c r="P67" s="1018">
        <v>0</v>
      </c>
      <c r="Q67" s="1018">
        <v>0</v>
      </c>
      <c r="R67" s="1018">
        <v>0</v>
      </c>
      <c r="S67" s="1018">
        <v>0</v>
      </c>
      <c r="T67" s="1018">
        <v>0</v>
      </c>
      <c r="U67" s="1018">
        <v>0</v>
      </c>
      <c r="V67" s="1018">
        <v>0</v>
      </c>
      <c r="W67" s="191" t="s">
        <v>186</v>
      </c>
      <c r="X67" s="1018">
        <v>0</v>
      </c>
      <c r="Y67" s="1018">
        <v>0</v>
      </c>
      <c r="Z67" s="1018">
        <v>0</v>
      </c>
      <c r="AA67" s="1018">
        <v>0</v>
      </c>
      <c r="AB67" s="1018">
        <v>0</v>
      </c>
      <c r="AC67" s="1018">
        <v>174.19800000000001</v>
      </c>
      <c r="AD67" s="1018">
        <v>70.927487026649999</v>
      </c>
      <c r="AE67" s="1035">
        <v>63.143371875909999</v>
      </c>
      <c r="AF67" s="593" t="s">
        <v>179</v>
      </c>
      <c r="AG67" s="1303">
        <v>642.88539734519998</v>
      </c>
      <c r="AH67" s="1304">
        <v>1092.5867482240401</v>
      </c>
      <c r="AI67" s="1305">
        <v>1030.31713607448</v>
      </c>
      <c r="AJ67" s="1304">
        <v>954.03687365285009</v>
      </c>
      <c r="AK67" s="1141">
        <v>934.32137827428005</v>
      </c>
      <c r="AL67" s="1142">
        <v>942.46024581779</v>
      </c>
      <c r="AM67" s="1142">
        <v>964.1083588729299</v>
      </c>
      <c r="AN67" s="1143">
        <v>537.92908817647003</v>
      </c>
      <c r="AO67" s="1141">
        <v>731.76782753514999</v>
      </c>
      <c r="AP67" s="1142">
        <v>734.30108131364011</v>
      </c>
      <c r="AQ67" s="1142">
        <v>715.2861789990701</v>
      </c>
      <c r="AR67" s="1440">
        <v>988.25671933945989</v>
      </c>
      <c r="AS67" s="1081"/>
      <c r="AT67" s="1081"/>
      <c r="AU67" s="1081"/>
      <c r="AV67" s="1081"/>
      <c r="AW67" s="1081"/>
      <c r="AX67" s="1082"/>
      <c r="AY67" s="1082"/>
      <c r="AZ67" s="480"/>
      <c r="BA67" s="480"/>
      <c r="BB67" s="484"/>
      <c r="BC67" s="484"/>
      <c r="BD67" s="484"/>
      <c r="BE67" s="484"/>
      <c r="BF67" s="488"/>
      <c r="BG67" s="488"/>
      <c r="BH67" s="488"/>
      <c r="BI67" s="488"/>
      <c r="BJ67" s="492"/>
      <c r="BK67" s="492"/>
      <c r="BL67" s="492"/>
      <c r="BM67" s="492"/>
      <c r="BO67" s="1083"/>
      <c r="BP67" s="27"/>
      <c r="BQ67" s="27"/>
      <c r="BR67" s="27"/>
      <c r="BS67" s="27"/>
      <c r="BT67" s="27"/>
      <c r="BU67" s="27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</row>
    <row r="68" spans="1:115" ht="14.85" customHeight="1">
      <c r="A68" s="188" t="s">
        <v>187</v>
      </c>
      <c r="B68" s="1016">
        <v>1.9404999999999999</v>
      </c>
      <c r="C68" s="1016">
        <v>3.0528000000000004</v>
      </c>
      <c r="D68" s="1016">
        <v>5.7993999999999994</v>
      </c>
      <c r="E68" s="1016">
        <v>4.8833000000000002</v>
      </c>
      <c r="F68" s="1016">
        <v>4.7584</v>
      </c>
      <c r="G68" s="1016">
        <v>14.4315</v>
      </c>
      <c r="H68" s="1016">
        <v>14.382999999999999</v>
      </c>
      <c r="I68" s="1016">
        <v>40.243300000000005</v>
      </c>
      <c r="J68" s="1016">
        <v>43.586200000000005</v>
      </c>
      <c r="K68" s="1016">
        <v>69.838800000000006</v>
      </c>
      <c r="L68" s="188" t="s">
        <v>187</v>
      </c>
      <c r="M68" s="1016">
        <v>92.801400000000001</v>
      </c>
      <c r="N68" s="1016">
        <v>48.924425423829987</v>
      </c>
      <c r="O68" s="1016">
        <v>60.291907253459982</v>
      </c>
      <c r="P68" s="1016">
        <v>117.49050049728999</v>
      </c>
      <c r="Q68" s="1016">
        <v>150.34610637568997</v>
      </c>
      <c r="R68" s="1016">
        <v>84.710227570579974</v>
      </c>
      <c r="S68" s="1016">
        <v>105.82557509887997</v>
      </c>
      <c r="T68" s="1016">
        <v>122.83867596467992</v>
      </c>
      <c r="U68" s="1016">
        <v>307.70352727667012</v>
      </c>
      <c r="V68" s="1016">
        <v>323.79397123073005</v>
      </c>
      <c r="W68" s="205" t="s">
        <v>188</v>
      </c>
      <c r="X68" s="1016">
        <v>282.38484906800988</v>
      </c>
      <c r="Y68" s="1016">
        <v>308.3601000000001</v>
      </c>
      <c r="Z68" s="1016">
        <v>194.6410000000001</v>
      </c>
      <c r="AA68" s="1016">
        <v>1228.9533590880101</v>
      </c>
      <c r="AB68" s="1016">
        <v>2267.5552595261865</v>
      </c>
      <c r="AC68" s="1016">
        <v>5145.3674012435513</v>
      </c>
      <c r="AD68" s="1016">
        <v>2990.1860758288499</v>
      </c>
      <c r="AE68" s="1016">
        <v>2498.6926352118903</v>
      </c>
      <c r="AF68" s="593" t="s">
        <v>180</v>
      </c>
      <c r="AG68" s="1087">
        <v>5</v>
      </c>
      <c r="AH68" s="1088">
        <v>5</v>
      </c>
      <c r="AI68" s="1089">
        <v>5</v>
      </c>
      <c r="AJ68" s="1088">
        <v>5</v>
      </c>
      <c r="AK68" s="1034">
        <v>5</v>
      </c>
      <c r="AL68" s="1035">
        <v>5</v>
      </c>
      <c r="AM68" s="1035">
        <v>5</v>
      </c>
      <c r="AN68" s="1036">
        <v>5</v>
      </c>
      <c r="AO68" s="1034">
        <v>5</v>
      </c>
      <c r="AP68" s="1035">
        <v>5</v>
      </c>
      <c r="AQ68" s="1035">
        <v>5</v>
      </c>
      <c r="AR68" s="1441">
        <v>5</v>
      </c>
      <c r="AS68" s="1090"/>
      <c r="AT68" s="1090"/>
      <c r="AU68" s="1090"/>
      <c r="AV68" s="1090"/>
      <c r="AW68" s="1090"/>
      <c r="AX68" s="1091"/>
      <c r="AY68" s="1091"/>
      <c r="AZ68" s="480"/>
      <c r="BA68" s="480"/>
      <c r="BB68" s="484"/>
      <c r="BC68" s="484"/>
      <c r="BD68" s="484"/>
      <c r="BE68" s="484"/>
      <c r="BF68" s="488"/>
      <c r="BG68" s="488"/>
      <c r="BH68" s="488"/>
      <c r="BI68" s="488"/>
      <c r="BJ68" s="492"/>
      <c r="BK68" s="492"/>
      <c r="BL68" s="492"/>
      <c r="BM68" s="492"/>
      <c r="BO68" s="1097"/>
      <c r="BP68" s="27"/>
      <c r="BQ68" s="27"/>
      <c r="BR68" s="27"/>
      <c r="BS68" s="27"/>
      <c r="BT68" s="27"/>
      <c r="BU68" s="27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</row>
    <row r="69" spans="1:115" ht="14.85" customHeight="1">
      <c r="A69" s="188" t="s">
        <v>189</v>
      </c>
      <c r="B69" s="1018">
        <v>0</v>
      </c>
      <c r="C69" s="1018">
        <v>0</v>
      </c>
      <c r="D69" s="1018">
        <v>0</v>
      </c>
      <c r="E69" s="1018">
        <v>0</v>
      </c>
      <c r="F69" s="1018">
        <v>0</v>
      </c>
      <c r="G69" s="1018">
        <v>0</v>
      </c>
      <c r="H69" s="1018">
        <v>0</v>
      </c>
      <c r="I69" s="1018">
        <v>0</v>
      </c>
      <c r="J69" s="1018">
        <v>0</v>
      </c>
      <c r="K69" s="1018">
        <v>0</v>
      </c>
      <c r="L69" s="188" t="s">
        <v>189</v>
      </c>
      <c r="M69" s="1018">
        <v>0</v>
      </c>
      <c r="N69" s="1018">
        <v>8.416513783999835E-2</v>
      </c>
      <c r="O69" s="1018">
        <v>0.33649126546998742</v>
      </c>
      <c r="P69" s="1018">
        <v>0.72438983677999935</v>
      </c>
      <c r="Q69" s="1018">
        <v>0.64023690916999476</v>
      </c>
      <c r="R69" s="1018">
        <v>0.72223566980997567</v>
      </c>
      <c r="S69" s="1018">
        <v>0.62237165544996964</v>
      </c>
      <c r="T69" s="1018">
        <v>0.33161374981992414</v>
      </c>
      <c r="U69" s="1018">
        <v>4.5347237510140984E-2</v>
      </c>
      <c r="V69" s="1018">
        <v>0.33262831858010034</v>
      </c>
      <c r="W69" s="200" t="s">
        <v>190</v>
      </c>
      <c r="X69" s="1018">
        <v>1.1030496308999136</v>
      </c>
      <c r="Y69" s="1018">
        <v>4.2456000000000929</v>
      </c>
      <c r="Z69" s="1018">
        <v>2.3461000000000931</v>
      </c>
      <c r="AA69" s="1018">
        <v>1.1320706</v>
      </c>
      <c r="AB69" s="1018">
        <v>349.45016452618688</v>
      </c>
      <c r="AC69" s="1018">
        <v>499.77404496936998</v>
      </c>
      <c r="AD69" s="1018">
        <v>579.14209981966007</v>
      </c>
      <c r="AE69" s="1018">
        <v>1190.17400720979</v>
      </c>
      <c r="AF69" s="593" t="s">
        <v>181</v>
      </c>
      <c r="AG69" s="1034">
        <v>71.853614090160008</v>
      </c>
      <c r="AH69" s="1035">
        <v>129.76988292989998</v>
      </c>
      <c r="AI69" s="1036">
        <v>95.618806675260004</v>
      </c>
      <c r="AJ69" s="1035">
        <v>114.65251167327999</v>
      </c>
      <c r="AK69" s="1034">
        <v>115.79592304100001</v>
      </c>
      <c r="AL69" s="1035">
        <v>115.79592304100001</v>
      </c>
      <c r="AM69" s="1035">
        <v>115.79592304100001</v>
      </c>
      <c r="AN69" s="1036">
        <v>115.79592304100001</v>
      </c>
      <c r="AO69" s="1034">
        <v>324.3405426265</v>
      </c>
      <c r="AP69" s="1035">
        <v>324.3405426265</v>
      </c>
      <c r="AQ69" s="1035">
        <v>324.3405426265</v>
      </c>
      <c r="AR69" s="1441">
        <v>324.3405426265</v>
      </c>
      <c r="AS69" s="1090"/>
      <c r="AT69" s="1090"/>
      <c r="AU69" s="1090"/>
      <c r="AV69" s="1090"/>
      <c r="AW69" s="1090"/>
      <c r="AX69" s="1091"/>
      <c r="AY69" s="1091"/>
      <c r="AZ69" s="480"/>
      <c r="BA69" s="480"/>
      <c r="BB69" s="484"/>
      <c r="BC69" s="484"/>
      <c r="BD69" s="484"/>
      <c r="BE69" s="484"/>
      <c r="BF69" s="488"/>
      <c r="BG69" s="488"/>
      <c r="BH69" s="488"/>
      <c r="BI69" s="488"/>
      <c r="BJ69" s="492"/>
      <c r="BK69" s="492"/>
      <c r="BL69" s="492"/>
      <c r="BM69" s="492"/>
      <c r="BO69" s="1097"/>
      <c r="BP69" s="27"/>
      <c r="BQ69" s="27"/>
      <c r="BR69" s="27"/>
      <c r="BS69" s="27"/>
      <c r="BT69" s="27"/>
      <c r="BU69" s="27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</row>
    <row r="70" spans="1:115" ht="14.85" customHeight="1">
      <c r="A70" s="188" t="s">
        <v>191</v>
      </c>
      <c r="B70" s="1018">
        <v>0</v>
      </c>
      <c r="C70" s="1018">
        <v>0</v>
      </c>
      <c r="D70" s="1018">
        <v>0</v>
      </c>
      <c r="E70" s="1018">
        <v>0</v>
      </c>
      <c r="F70" s="1018">
        <v>0</v>
      </c>
      <c r="G70" s="1018">
        <v>0</v>
      </c>
      <c r="H70" s="1018">
        <v>0</v>
      </c>
      <c r="I70" s="1018">
        <v>0</v>
      </c>
      <c r="J70" s="1018">
        <v>0</v>
      </c>
      <c r="K70" s="1018">
        <v>0</v>
      </c>
      <c r="L70" s="188" t="s">
        <v>191</v>
      </c>
      <c r="M70" s="1018">
        <v>0</v>
      </c>
      <c r="N70" s="1018">
        <v>3.6669999999999997E-8</v>
      </c>
      <c r="O70" s="1018">
        <v>3.9309999999999999E-8</v>
      </c>
      <c r="P70" s="1018">
        <v>2.6140000000000001E-8</v>
      </c>
      <c r="Q70" s="1018">
        <v>4.5529999999999998E-8</v>
      </c>
      <c r="R70" s="1018">
        <v>2.0029999999999998E-8</v>
      </c>
      <c r="S70" s="1018">
        <v>3.079E-8</v>
      </c>
      <c r="T70" s="1018">
        <v>3.7450000000000001E-8</v>
      </c>
      <c r="U70" s="1018">
        <v>5.0960000000000001E-8</v>
      </c>
      <c r="V70" s="1018">
        <v>8.7604323699999979E-3</v>
      </c>
      <c r="W70" s="200" t="s">
        <v>192</v>
      </c>
      <c r="X70" s="1018">
        <v>0.26309742677000003</v>
      </c>
      <c r="Y70" s="1018">
        <v>1.2181</v>
      </c>
      <c r="Z70" s="1018">
        <v>0</v>
      </c>
      <c r="AA70" s="1018">
        <v>0.11324732</v>
      </c>
      <c r="AB70" s="1018">
        <v>0</v>
      </c>
      <c r="AC70" s="1018">
        <v>0</v>
      </c>
      <c r="AD70" s="1018">
        <v>322.63449248818</v>
      </c>
      <c r="AE70" s="1018">
        <v>5.2360097420399994</v>
      </c>
      <c r="AF70" s="597" t="s">
        <v>182</v>
      </c>
      <c r="AG70" s="1087">
        <v>122.90683450675</v>
      </c>
      <c r="AH70" s="1088">
        <v>886.70770863389998</v>
      </c>
      <c r="AI70" s="1089">
        <v>773.97874372172998</v>
      </c>
      <c r="AJ70" s="1088">
        <v>751.48437586674004</v>
      </c>
      <c r="AK70" s="1034">
        <v>751.95025480685001</v>
      </c>
      <c r="AL70" s="1035">
        <v>758.59852604382002</v>
      </c>
      <c r="AM70" s="1035">
        <v>758.48416344797999</v>
      </c>
      <c r="AN70" s="1036">
        <v>337.89910774474998</v>
      </c>
      <c r="AO70" s="1034">
        <v>340.37416954305002</v>
      </c>
      <c r="AP70" s="1035">
        <v>342.81295835315001</v>
      </c>
      <c r="AQ70" s="1035">
        <v>345.18144967439002</v>
      </c>
      <c r="AR70" s="1441">
        <v>346.80945426759001</v>
      </c>
      <c r="AS70" s="1090"/>
      <c r="AT70" s="1090"/>
      <c r="AU70" s="1090"/>
      <c r="AV70" s="1090"/>
      <c r="AW70" s="1090"/>
      <c r="AX70" s="1091"/>
      <c r="AY70" s="1091"/>
      <c r="AZ70" s="480"/>
      <c r="BA70" s="480"/>
      <c r="BB70" s="484"/>
      <c r="BC70" s="484"/>
      <c r="BD70" s="484"/>
      <c r="BE70" s="484"/>
      <c r="BF70" s="488"/>
      <c r="BG70" s="488"/>
      <c r="BH70" s="488"/>
      <c r="BI70" s="488"/>
      <c r="BJ70" s="492"/>
      <c r="BK70" s="492"/>
      <c r="BL70" s="492"/>
      <c r="BM70" s="492"/>
      <c r="BO70" s="1097"/>
      <c r="BP70" s="27"/>
      <c r="BQ70" s="27"/>
      <c r="BR70" s="27"/>
      <c r="BS70" s="27"/>
      <c r="BT70" s="27"/>
      <c r="BU70" s="27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</row>
    <row r="71" spans="1:115" ht="14.85" customHeight="1">
      <c r="A71" s="188" t="s">
        <v>193</v>
      </c>
      <c r="B71" s="1018">
        <v>0</v>
      </c>
      <c r="C71" s="1018">
        <v>0</v>
      </c>
      <c r="D71" s="1018">
        <v>0</v>
      </c>
      <c r="E71" s="1018">
        <v>0</v>
      </c>
      <c r="F71" s="1018">
        <v>0</v>
      </c>
      <c r="G71" s="1018">
        <v>0</v>
      </c>
      <c r="H71" s="1018">
        <v>0</v>
      </c>
      <c r="I71" s="1018">
        <v>0</v>
      </c>
      <c r="J71" s="1018">
        <v>0</v>
      </c>
      <c r="K71" s="1018">
        <v>0</v>
      </c>
      <c r="L71" s="188" t="s">
        <v>193</v>
      </c>
      <c r="M71" s="1018">
        <v>0</v>
      </c>
      <c r="N71" s="1018">
        <v>8.3896162618000005</v>
      </c>
      <c r="O71" s="1018">
        <v>10.64938517691</v>
      </c>
      <c r="P71" s="1018">
        <v>16.582679140469999</v>
      </c>
      <c r="Q71" s="1018">
        <v>25.96847152934</v>
      </c>
      <c r="R71" s="1018">
        <v>21.279484017529999</v>
      </c>
      <c r="S71" s="1018">
        <v>28.777229882189999</v>
      </c>
      <c r="T71" s="1018">
        <v>46.841690211120003</v>
      </c>
      <c r="U71" s="1018">
        <v>49.42453641881</v>
      </c>
      <c r="V71" s="1018">
        <v>79.219197626089993</v>
      </c>
      <c r="W71" s="200" t="s">
        <v>194</v>
      </c>
      <c r="X71" s="1018">
        <v>15.63678285612</v>
      </c>
      <c r="Y71" s="1018">
        <v>50.156699999999994</v>
      </c>
      <c r="Z71" s="1018">
        <v>108.82250000000001</v>
      </c>
      <c r="AA71" s="1018">
        <v>3.3463078879999997</v>
      </c>
      <c r="AB71" s="1018">
        <v>12.3088</v>
      </c>
      <c r="AC71" s="1018">
        <v>1292.1004285136</v>
      </c>
      <c r="AD71" s="1018">
        <v>52.180444989440005</v>
      </c>
      <c r="AE71" s="1018">
        <v>92.431094914490004</v>
      </c>
      <c r="AF71" s="597" t="s">
        <v>183</v>
      </c>
      <c r="AG71" s="1087">
        <v>0</v>
      </c>
      <c r="AH71" s="1088">
        <v>0</v>
      </c>
      <c r="AI71" s="1089">
        <v>0</v>
      </c>
      <c r="AJ71" s="1088">
        <v>0</v>
      </c>
      <c r="AK71" s="1034">
        <v>0</v>
      </c>
      <c r="AL71" s="1035">
        <v>0</v>
      </c>
      <c r="AM71" s="1035">
        <v>0</v>
      </c>
      <c r="AN71" s="1036">
        <v>0</v>
      </c>
      <c r="AO71" s="1034">
        <v>0</v>
      </c>
      <c r="AP71" s="1035">
        <v>0</v>
      </c>
      <c r="AQ71" s="1035">
        <v>0</v>
      </c>
      <c r="AR71" s="1441">
        <v>0</v>
      </c>
      <c r="AS71" s="1090"/>
      <c r="AT71" s="1090"/>
      <c r="AU71" s="1090"/>
      <c r="AV71" s="1090"/>
      <c r="AW71" s="1090"/>
      <c r="AX71" s="1091"/>
      <c r="AY71" s="1091"/>
      <c r="AZ71" s="480"/>
      <c r="BA71" s="480"/>
      <c r="BB71" s="484"/>
      <c r="BC71" s="484"/>
      <c r="BD71" s="484"/>
      <c r="BE71" s="484"/>
      <c r="BF71" s="488"/>
      <c r="BG71" s="488"/>
      <c r="BH71" s="488"/>
      <c r="BI71" s="488"/>
      <c r="BJ71" s="492"/>
      <c r="BK71" s="492"/>
      <c r="BL71" s="492"/>
      <c r="BM71" s="492"/>
      <c r="BO71" s="1097"/>
      <c r="BP71" s="27"/>
      <c r="BQ71" s="27"/>
      <c r="BR71" s="27"/>
      <c r="BS71" s="27"/>
      <c r="BT71" s="27"/>
      <c r="BU71" s="27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</row>
    <row r="72" spans="1:115" ht="14.85" customHeight="1">
      <c r="A72" s="188"/>
      <c r="B72" s="1018"/>
      <c r="C72" s="1018"/>
      <c r="D72" s="1018"/>
      <c r="E72" s="1018"/>
      <c r="F72" s="1018"/>
      <c r="G72" s="1018"/>
      <c r="H72" s="1018"/>
      <c r="I72" s="1018"/>
      <c r="J72" s="1018"/>
      <c r="K72" s="1018"/>
      <c r="L72" s="188"/>
      <c r="M72" s="1018"/>
      <c r="N72" s="1018"/>
      <c r="O72" s="1018"/>
      <c r="P72" s="1018"/>
      <c r="Q72" s="1018"/>
      <c r="R72" s="1018"/>
      <c r="S72" s="1018"/>
      <c r="T72" s="1018"/>
      <c r="U72" s="1018"/>
      <c r="V72" s="1018"/>
      <c r="W72" s="200" t="s">
        <v>196</v>
      </c>
      <c r="X72" s="1018">
        <v>0</v>
      </c>
      <c r="Y72" s="1018">
        <v>0</v>
      </c>
      <c r="Z72" s="1018">
        <v>0</v>
      </c>
      <c r="AA72" s="1018">
        <v>0</v>
      </c>
      <c r="AB72" s="1018">
        <v>0</v>
      </c>
      <c r="AC72" s="1018">
        <v>3008.2439098599903</v>
      </c>
      <c r="AD72" s="1018">
        <v>54.068827892389997</v>
      </c>
      <c r="AE72" s="1018">
        <v>153.22259638968001</v>
      </c>
      <c r="AF72" s="593" t="s">
        <v>184</v>
      </c>
      <c r="AG72" s="1034">
        <v>443.12494874828997</v>
      </c>
      <c r="AH72" s="1035">
        <v>71.109156660240004</v>
      </c>
      <c r="AI72" s="1036">
        <v>155.71958567748999</v>
      </c>
      <c r="AJ72" s="1035">
        <v>82.899986112829993</v>
      </c>
      <c r="AK72" s="1034">
        <v>61.575200426430008</v>
      </c>
      <c r="AL72" s="1035">
        <v>63.065796732970007</v>
      </c>
      <c r="AM72" s="1035">
        <v>84.828272383949994</v>
      </c>
      <c r="AN72" s="1036">
        <v>79.234057390719997</v>
      </c>
      <c r="AO72" s="1034">
        <v>62.0531153656</v>
      </c>
      <c r="AP72" s="1035">
        <v>62.14758033399</v>
      </c>
      <c r="AQ72" s="1035">
        <v>40.764186698180005</v>
      </c>
      <c r="AR72" s="1441">
        <v>312.10672244537</v>
      </c>
      <c r="AS72" s="1090"/>
      <c r="AT72" s="1090"/>
      <c r="AU72" s="1090"/>
      <c r="AV72" s="1090"/>
      <c r="AW72" s="1090"/>
      <c r="AX72" s="1091"/>
      <c r="AY72" s="1091"/>
      <c r="AZ72" s="480"/>
      <c r="BA72" s="480"/>
      <c r="BB72" s="484"/>
      <c r="BC72" s="484"/>
      <c r="BD72" s="484"/>
      <c r="BE72" s="484"/>
      <c r="BF72" s="488"/>
      <c r="BG72" s="488"/>
      <c r="BH72" s="488"/>
      <c r="BI72" s="488"/>
      <c r="BJ72" s="492"/>
      <c r="BK72" s="492"/>
      <c r="BL72" s="492"/>
      <c r="BM72" s="492"/>
      <c r="BO72" s="1097"/>
      <c r="BP72" s="27"/>
      <c r="BQ72" s="27"/>
      <c r="BR72" s="27"/>
      <c r="BS72" s="27"/>
      <c r="BT72" s="27"/>
      <c r="BU72" s="27"/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</row>
    <row r="73" spans="1:115" ht="14.85" customHeight="1">
      <c r="A73" s="188" t="s">
        <v>195</v>
      </c>
      <c r="B73" s="1018">
        <v>0</v>
      </c>
      <c r="C73" s="1018">
        <v>0</v>
      </c>
      <c r="D73" s="1018">
        <v>0</v>
      </c>
      <c r="E73" s="1018">
        <v>0</v>
      </c>
      <c r="F73" s="1018">
        <v>0</v>
      </c>
      <c r="G73" s="1018">
        <v>0</v>
      </c>
      <c r="H73" s="1018">
        <v>0</v>
      </c>
      <c r="I73" s="1018">
        <v>0</v>
      </c>
      <c r="J73" s="1018">
        <v>0</v>
      </c>
      <c r="K73" s="1018">
        <v>0</v>
      </c>
      <c r="L73" s="188" t="s">
        <v>195</v>
      </c>
      <c r="M73" s="1018">
        <v>0</v>
      </c>
      <c r="N73" s="1018">
        <v>32.544912372709994</v>
      </c>
      <c r="O73" s="1018">
        <v>39.969931622170002</v>
      </c>
      <c r="P73" s="1018">
        <v>41.460477744870005</v>
      </c>
      <c r="Q73" s="1018">
        <v>44.344509594339996</v>
      </c>
      <c r="R73" s="1018">
        <v>40.914430536959998</v>
      </c>
      <c r="S73" s="1018">
        <v>38.696421345360001</v>
      </c>
      <c r="T73" s="1018">
        <v>38.084211978790002</v>
      </c>
      <c r="U73" s="1018">
        <v>201.70337158017998</v>
      </c>
      <c r="V73" s="1018">
        <v>201.75765364251998</v>
      </c>
      <c r="W73" s="200" t="s">
        <v>198</v>
      </c>
      <c r="X73" s="1018">
        <v>252.41084855422</v>
      </c>
      <c r="Y73" s="1018">
        <v>252.06299999999999</v>
      </c>
      <c r="Z73" s="1018">
        <v>307.2833</v>
      </c>
      <c r="AA73" s="1018">
        <v>336.98437428001</v>
      </c>
      <c r="AB73" s="1018">
        <v>382.90940000000001</v>
      </c>
      <c r="AC73" s="1018">
        <v>326.70130002356001</v>
      </c>
      <c r="AD73" s="1018">
        <v>334.63164157481998</v>
      </c>
      <c r="AE73" s="1018">
        <v>328.46748156395</v>
      </c>
      <c r="AF73" s="593" t="s">
        <v>185</v>
      </c>
      <c r="AG73" s="1087">
        <v>379.98157687238</v>
      </c>
      <c r="AH73" s="1088">
        <v>14.039731441700001</v>
      </c>
      <c r="AI73" s="1089">
        <v>94.144385251229991</v>
      </c>
      <c r="AJ73" s="1088">
        <v>21.324785686570003</v>
      </c>
      <c r="AK73" s="1034">
        <v>1.7000000000000001E-10</v>
      </c>
      <c r="AL73" s="1035">
        <v>1.4905963067100001</v>
      </c>
      <c r="AM73" s="1035">
        <v>23.253071957689997</v>
      </c>
      <c r="AN73" s="1036">
        <v>38.469870692709996</v>
      </c>
      <c r="AO73" s="1034">
        <v>21.28892866759</v>
      </c>
      <c r="AP73" s="1035">
        <v>21.383393635979999</v>
      </c>
      <c r="AQ73" s="1035">
        <v>1.7000000000000001E-10</v>
      </c>
      <c r="AR73" s="1441">
        <v>271.34253574735999</v>
      </c>
      <c r="AS73" s="1084"/>
      <c r="AT73" s="1084"/>
      <c r="AU73" s="1084"/>
      <c r="AV73" s="1084"/>
      <c r="AW73" s="1084"/>
      <c r="AX73" s="1085"/>
      <c r="AY73" s="1085"/>
      <c r="AZ73" s="480"/>
      <c r="BA73" s="480"/>
      <c r="BB73" s="484"/>
      <c r="BC73" s="484"/>
      <c r="BD73" s="484"/>
      <c r="BE73" s="484"/>
      <c r="BF73" s="488"/>
      <c r="BG73" s="488"/>
      <c r="BH73" s="488"/>
      <c r="BI73" s="488"/>
      <c r="BJ73" s="492"/>
      <c r="BK73" s="492"/>
      <c r="BL73" s="492"/>
      <c r="BM73" s="492"/>
      <c r="BO73" s="1097"/>
      <c r="BP73" s="27"/>
      <c r="BQ73" s="27"/>
      <c r="BR73" s="27"/>
      <c r="BS73" s="27"/>
      <c r="BT73" s="27"/>
      <c r="BU73" s="27"/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</row>
    <row r="74" spans="1:115" ht="14.85" customHeight="1">
      <c r="A74" s="188" t="s">
        <v>197</v>
      </c>
      <c r="B74" s="1018">
        <v>0</v>
      </c>
      <c r="C74" s="1018">
        <v>0</v>
      </c>
      <c r="D74" s="1018">
        <v>0</v>
      </c>
      <c r="E74" s="1018">
        <v>0</v>
      </c>
      <c r="F74" s="1018">
        <v>0</v>
      </c>
      <c r="G74" s="1018">
        <v>0</v>
      </c>
      <c r="H74" s="1018">
        <v>0</v>
      </c>
      <c r="I74" s="1018">
        <v>0</v>
      </c>
      <c r="J74" s="1018">
        <v>0</v>
      </c>
      <c r="K74" s="1018">
        <v>0</v>
      </c>
      <c r="L74" s="188" t="s">
        <v>197</v>
      </c>
      <c r="M74" s="1018">
        <v>0</v>
      </c>
      <c r="N74" s="1018">
        <v>1.1320706</v>
      </c>
      <c r="O74" s="1018">
        <v>1.1320706</v>
      </c>
      <c r="P74" s="1018">
        <v>1.1320706</v>
      </c>
      <c r="Q74" s="1018">
        <v>1.1320706</v>
      </c>
      <c r="R74" s="1018">
        <v>1.1320706</v>
      </c>
      <c r="S74" s="1018">
        <v>1.1320706</v>
      </c>
      <c r="T74" s="1018">
        <v>1.1320706</v>
      </c>
      <c r="U74" s="1018">
        <v>1.1320706</v>
      </c>
      <c r="V74" s="1018">
        <v>1.1320706</v>
      </c>
      <c r="W74" s="200" t="s">
        <v>200</v>
      </c>
      <c r="X74" s="1018">
        <v>1.1320706</v>
      </c>
      <c r="Y74" s="1018">
        <v>0</v>
      </c>
      <c r="Z74" s="1018">
        <v>0</v>
      </c>
      <c r="AA74" s="1018">
        <v>0</v>
      </c>
      <c r="AB74" s="1018">
        <v>0</v>
      </c>
      <c r="AC74" s="1018">
        <v>0</v>
      </c>
      <c r="AD74" s="1018">
        <v>1.7226476288399999</v>
      </c>
      <c r="AE74" s="1018">
        <v>1.0716351288400001</v>
      </c>
      <c r="AF74" s="593" t="s">
        <v>186</v>
      </c>
      <c r="AG74" s="1087">
        <v>63.143371875909999</v>
      </c>
      <c r="AH74" s="1088">
        <v>57.069425218540005</v>
      </c>
      <c r="AI74" s="1089">
        <v>61.575200426260004</v>
      </c>
      <c r="AJ74" s="1088">
        <v>61.575200426260004</v>
      </c>
      <c r="AK74" s="1034">
        <v>61.575200426260004</v>
      </c>
      <c r="AL74" s="1035">
        <v>61.575200426260004</v>
      </c>
      <c r="AM74" s="1035">
        <v>61.575200426260004</v>
      </c>
      <c r="AN74" s="1036">
        <v>40.76418669801</v>
      </c>
      <c r="AO74" s="1034">
        <v>40.76418669801</v>
      </c>
      <c r="AP74" s="1035">
        <v>40.76418669801</v>
      </c>
      <c r="AQ74" s="1035">
        <v>40.76418669801</v>
      </c>
      <c r="AR74" s="1441">
        <v>40.76418669801</v>
      </c>
      <c r="AS74" s="1084"/>
      <c r="AT74" s="1084"/>
      <c r="AU74" s="1084"/>
      <c r="AV74" s="1084"/>
      <c r="AW74" s="1084"/>
      <c r="AX74" s="1085"/>
      <c r="AY74" s="1085"/>
      <c r="AZ74" s="480"/>
      <c r="BA74" s="480"/>
      <c r="BB74" s="484"/>
      <c r="BC74" s="484"/>
      <c r="BD74" s="484"/>
      <c r="BE74" s="484"/>
      <c r="BF74" s="488"/>
      <c r="BG74" s="488"/>
      <c r="BH74" s="488"/>
      <c r="BI74" s="488"/>
      <c r="BJ74" s="492"/>
      <c r="BK74" s="492"/>
      <c r="BL74" s="492"/>
      <c r="BM74" s="492"/>
      <c r="BO74" s="1115"/>
      <c r="BP74" s="27"/>
      <c r="BQ74" s="27"/>
      <c r="BR74" s="27"/>
      <c r="BS74" s="27"/>
      <c r="BT74" s="27"/>
      <c r="BU74" s="27"/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</row>
    <row r="75" spans="1:115" ht="14.85" customHeight="1">
      <c r="A75" s="188"/>
      <c r="B75" s="1018"/>
      <c r="C75" s="1018"/>
      <c r="D75" s="1018"/>
      <c r="E75" s="1018"/>
      <c r="F75" s="1018"/>
      <c r="G75" s="1018"/>
      <c r="H75" s="1018"/>
      <c r="I75" s="1018"/>
      <c r="J75" s="1018"/>
      <c r="K75" s="1018"/>
      <c r="L75" s="188"/>
      <c r="M75" s="1018"/>
      <c r="N75" s="1018"/>
      <c r="O75" s="1018"/>
      <c r="P75" s="1018"/>
      <c r="Q75" s="1018"/>
      <c r="R75" s="1018"/>
      <c r="S75" s="1018"/>
      <c r="T75" s="1018"/>
      <c r="U75" s="1018"/>
      <c r="V75" s="1018"/>
      <c r="W75" s="200" t="s">
        <v>202</v>
      </c>
      <c r="X75" s="1018">
        <v>0</v>
      </c>
      <c r="Y75" s="1018">
        <v>0</v>
      </c>
      <c r="Z75" s="1018">
        <v>0</v>
      </c>
      <c r="AA75" s="1018">
        <v>0</v>
      </c>
      <c r="AB75" s="1018">
        <v>0</v>
      </c>
      <c r="AC75" s="1018">
        <v>1.1320706</v>
      </c>
      <c r="AD75" s="1018">
        <v>29.006098349999998</v>
      </c>
      <c r="AE75" s="1018">
        <v>29.006098349999998</v>
      </c>
      <c r="AF75" s="602" t="s">
        <v>188</v>
      </c>
      <c r="AG75" s="1087">
        <v>1848.2706905473701</v>
      </c>
      <c r="AH75" s="1088">
        <v>1478.13264743629</v>
      </c>
      <c r="AI75" s="1089">
        <v>6592.4022048996994</v>
      </c>
      <c r="AJ75" s="1088">
        <v>8029.7692362669804</v>
      </c>
      <c r="AK75" s="1034">
        <v>7607.2036078074707</v>
      </c>
      <c r="AL75" s="1035">
        <v>7888.4827142313106</v>
      </c>
      <c r="AM75" s="1035">
        <v>8250.81975703635</v>
      </c>
      <c r="AN75" s="1036">
        <v>2195.5509191610099</v>
      </c>
      <c r="AO75" s="1034">
        <v>2877.4336056083102</v>
      </c>
      <c r="AP75" s="1035">
        <v>1194.4216208400001</v>
      </c>
      <c r="AQ75" s="1035">
        <v>1281.0040609618998</v>
      </c>
      <c r="AR75" s="1441">
        <v>1463.9917030700997</v>
      </c>
      <c r="AS75" s="1094"/>
      <c r="AT75" s="1094"/>
      <c r="AU75" s="1094"/>
      <c r="AV75" s="1094"/>
      <c r="AW75" s="1094"/>
      <c r="AX75" s="1095"/>
      <c r="AY75" s="1095"/>
      <c r="AZ75" s="482"/>
      <c r="BA75" s="482"/>
      <c r="BB75" s="486"/>
      <c r="BC75" s="486"/>
      <c r="BD75" s="486"/>
      <c r="BE75" s="486"/>
      <c r="BF75" s="490"/>
      <c r="BG75" s="490"/>
      <c r="BH75" s="490"/>
      <c r="BI75" s="490"/>
      <c r="BJ75" s="494"/>
      <c r="BK75" s="494"/>
      <c r="BL75" s="494"/>
      <c r="BM75" s="494"/>
      <c r="BO75" s="1116"/>
      <c r="BP75" s="27"/>
      <c r="BQ75" s="27"/>
      <c r="BR75" s="27"/>
      <c r="BS75" s="27"/>
      <c r="BT75" s="27"/>
      <c r="BU75" s="27"/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</row>
    <row r="76" spans="1:115" ht="14.85" customHeight="1">
      <c r="A76" s="188" t="s">
        <v>199</v>
      </c>
      <c r="B76" s="1018">
        <v>0</v>
      </c>
      <c r="C76" s="1018">
        <v>0</v>
      </c>
      <c r="D76" s="1018">
        <v>0</v>
      </c>
      <c r="E76" s="1018">
        <v>0</v>
      </c>
      <c r="F76" s="1018">
        <v>0</v>
      </c>
      <c r="G76" s="1018">
        <v>0</v>
      </c>
      <c r="H76" s="1018">
        <v>0</v>
      </c>
      <c r="I76" s="1018">
        <v>0</v>
      </c>
      <c r="J76" s="1018">
        <v>0</v>
      </c>
      <c r="K76" s="1018">
        <v>0</v>
      </c>
      <c r="L76" s="188" t="s">
        <v>199</v>
      </c>
      <c r="M76" s="1018">
        <v>0</v>
      </c>
      <c r="N76" s="1018">
        <v>2.5594610148100001</v>
      </c>
      <c r="O76" s="1018">
        <v>2.4876285496000001</v>
      </c>
      <c r="P76" s="1018">
        <v>3.3924831490300003</v>
      </c>
      <c r="Q76" s="1018">
        <v>4.1955176973099997</v>
      </c>
      <c r="R76" s="1018">
        <v>6.4224067262500002</v>
      </c>
      <c r="S76" s="1018">
        <v>16.95778158509</v>
      </c>
      <c r="T76" s="1018">
        <v>16.057189387499999</v>
      </c>
      <c r="U76" s="1018">
        <v>32.487601389209999</v>
      </c>
      <c r="V76" s="1018">
        <v>36.781060611169998</v>
      </c>
      <c r="W76" s="200" t="s">
        <v>204</v>
      </c>
      <c r="X76" s="1018">
        <v>5.9999999999999995E-4</v>
      </c>
      <c r="Y76" s="1018">
        <v>0.41349999999999998</v>
      </c>
      <c r="Z76" s="1018">
        <v>50.5015</v>
      </c>
      <c r="AA76" s="1018">
        <v>212.29145900000015</v>
      </c>
      <c r="AB76" s="1018">
        <v>543.677595</v>
      </c>
      <c r="AC76" s="1018">
        <v>17.415647277029997</v>
      </c>
      <c r="AD76" s="1018">
        <v>1616.7998230855196</v>
      </c>
      <c r="AE76" s="1018">
        <v>699.08371191310005</v>
      </c>
      <c r="AF76" s="602" t="s">
        <v>190</v>
      </c>
      <c r="AG76" s="1087">
        <v>10.578742796959999</v>
      </c>
      <c r="AH76" s="1088">
        <v>531.58926771802999</v>
      </c>
      <c r="AI76" s="1089">
        <v>3910.0894641809095</v>
      </c>
      <c r="AJ76" s="1088">
        <v>5184.9999787987599</v>
      </c>
      <c r="AK76" s="1034">
        <v>5376.742623718641</v>
      </c>
      <c r="AL76" s="1035">
        <v>5678.56331245212</v>
      </c>
      <c r="AM76" s="1035">
        <v>5981.71378517003</v>
      </c>
      <c r="AN76" s="1036">
        <v>23.273869202019998</v>
      </c>
      <c r="AO76" s="1034">
        <v>1725.2024057157801</v>
      </c>
      <c r="AP76" s="1035">
        <v>72.22444863458999</v>
      </c>
      <c r="AQ76" s="1035">
        <v>74.104391594679996</v>
      </c>
      <c r="AR76" s="1441">
        <v>6.30886517266</v>
      </c>
      <c r="AS76" s="1090"/>
      <c r="AT76" s="1090"/>
      <c r="AU76" s="1090"/>
      <c r="AV76" s="1090"/>
      <c r="AW76" s="1090"/>
      <c r="AX76" s="1091"/>
      <c r="AY76" s="1091"/>
      <c r="AZ76" s="480"/>
      <c r="BA76" s="480"/>
      <c r="BB76" s="484"/>
      <c r="BC76" s="484"/>
      <c r="BD76" s="484"/>
      <c r="BE76" s="484"/>
      <c r="BF76" s="488"/>
      <c r="BG76" s="488"/>
      <c r="BH76" s="488"/>
      <c r="BI76" s="488"/>
      <c r="BJ76" s="492"/>
      <c r="BK76" s="492"/>
      <c r="BL76" s="492"/>
      <c r="BM76" s="492"/>
      <c r="BO76" s="1117"/>
      <c r="BP76" s="27"/>
      <c r="BQ76" s="27"/>
      <c r="BR76" s="27"/>
      <c r="BS76" s="27"/>
      <c r="BT76" s="27"/>
      <c r="BU76" s="27"/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</row>
    <row r="77" spans="1:115" ht="14.85" customHeight="1">
      <c r="A77" s="191" t="s">
        <v>201</v>
      </c>
      <c r="B77" s="1018">
        <v>0</v>
      </c>
      <c r="C77" s="1018">
        <v>0</v>
      </c>
      <c r="D77" s="1018">
        <v>0</v>
      </c>
      <c r="E77" s="1018">
        <v>0</v>
      </c>
      <c r="F77" s="1018">
        <v>0</v>
      </c>
      <c r="G77" s="1018">
        <v>0</v>
      </c>
      <c r="H77" s="1018">
        <v>0</v>
      </c>
      <c r="I77" s="1018">
        <v>0</v>
      </c>
      <c r="J77" s="1018">
        <v>0</v>
      </c>
      <c r="K77" s="1018">
        <v>0</v>
      </c>
      <c r="L77" s="191" t="s">
        <v>201</v>
      </c>
      <c r="M77" s="1018">
        <v>0</v>
      </c>
      <c r="N77" s="1018">
        <v>2.5594610148100001</v>
      </c>
      <c r="O77" s="1018">
        <v>2.4876285496000001</v>
      </c>
      <c r="P77" s="1018">
        <v>3.3924831490300003</v>
      </c>
      <c r="Q77" s="1018">
        <v>4.1955176973099997</v>
      </c>
      <c r="R77" s="1018">
        <v>6.4224067262500002</v>
      </c>
      <c r="S77" s="1018">
        <v>16.95778158509</v>
      </c>
      <c r="T77" s="1018">
        <v>16.057189387499999</v>
      </c>
      <c r="U77" s="1018">
        <v>32.487601389209999</v>
      </c>
      <c r="V77" s="1018">
        <v>36.781060611169998</v>
      </c>
      <c r="W77" s="197" t="s">
        <v>206</v>
      </c>
      <c r="X77" s="1018">
        <v>5.9999999999999995E-4</v>
      </c>
      <c r="Y77" s="1018">
        <v>0.41349999999999998</v>
      </c>
      <c r="Z77" s="1018">
        <v>50.5015</v>
      </c>
      <c r="AA77" s="1018">
        <v>212.29145900000015</v>
      </c>
      <c r="AB77" s="1018">
        <v>543.677595</v>
      </c>
      <c r="AC77" s="1018">
        <v>17.415647277029997</v>
      </c>
      <c r="AD77" s="1018">
        <v>1616.7998230855196</v>
      </c>
      <c r="AE77" s="1018">
        <v>699.08371191310005</v>
      </c>
      <c r="AF77" s="602" t="s">
        <v>192</v>
      </c>
      <c r="AG77" s="1087">
        <v>45.628565472709994</v>
      </c>
      <c r="AH77" s="1088">
        <v>41.425729408500004</v>
      </c>
      <c r="AI77" s="1089">
        <v>0</v>
      </c>
      <c r="AJ77" s="1088">
        <v>0</v>
      </c>
      <c r="AK77" s="1034">
        <v>0</v>
      </c>
      <c r="AL77" s="1035">
        <v>0</v>
      </c>
      <c r="AM77" s="1035">
        <v>0</v>
      </c>
      <c r="AN77" s="1036">
        <v>0</v>
      </c>
      <c r="AO77" s="1034">
        <v>0</v>
      </c>
      <c r="AP77" s="1035">
        <v>0</v>
      </c>
      <c r="AQ77" s="1035">
        <v>0</v>
      </c>
      <c r="AR77" s="1441">
        <v>0</v>
      </c>
      <c r="AS77" s="1090"/>
      <c r="AT77" s="1090"/>
      <c r="AU77" s="1090"/>
      <c r="AV77" s="1090"/>
      <c r="AW77" s="1090"/>
      <c r="AX77" s="1091"/>
      <c r="AY77" s="1091"/>
      <c r="AZ77" s="480"/>
      <c r="BA77" s="480"/>
      <c r="BB77" s="484"/>
      <c r="BC77" s="484"/>
      <c r="BD77" s="484"/>
      <c r="BE77" s="484"/>
      <c r="BF77" s="488"/>
      <c r="BG77" s="488"/>
      <c r="BH77" s="488"/>
      <c r="BI77" s="488"/>
      <c r="BJ77" s="492"/>
      <c r="BK77" s="492"/>
      <c r="BL77" s="492"/>
      <c r="BM77" s="492"/>
      <c r="BO77" s="1093"/>
      <c r="BP77" s="27"/>
      <c r="BQ77" s="27"/>
      <c r="BR77" s="27"/>
      <c r="BS77" s="27"/>
      <c r="BT77" s="27"/>
      <c r="BU77" s="27"/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</row>
    <row r="78" spans="1:115" ht="14.85" customHeight="1">
      <c r="A78" s="191" t="s">
        <v>203</v>
      </c>
      <c r="B78" s="1018">
        <v>0</v>
      </c>
      <c r="C78" s="1018">
        <v>0</v>
      </c>
      <c r="D78" s="1018">
        <v>0</v>
      </c>
      <c r="E78" s="1018">
        <v>0</v>
      </c>
      <c r="F78" s="1018">
        <v>0</v>
      </c>
      <c r="G78" s="1018">
        <v>0</v>
      </c>
      <c r="H78" s="1018">
        <v>0</v>
      </c>
      <c r="I78" s="1018">
        <v>0</v>
      </c>
      <c r="J78" s="1018">
        <v>0</v>
      </c>
      <c r="K78" s="1018">
        <v>0</v>
      </c>
      <c r="L78" s="191" t="s">
        <v>203</v>
      </c>
      <c r="M78" s="1018">
        <v>0</v>
      </c>
      <c r="N78" s="1018">
        <v>4.2141999999999999</v>
      </c>
      <c r="O78" s="1018">
        <v>5.7163999999999993</v>
      </c>
      <c r="P78" s="1018">
        <v>54.198399999999999</v>
      </c>
      <c r="Q78" s="1018">
        <v>74.065300000000008</v>
      </c>
      <c r="R78" s="1018">
        <v>14.239600000000001</v>
      </c>
      <c r="S78" s="1018">
        <v>19.639700000000001</v>
      </c>
      <c r="T78" s="1018">
        <v>20.3919</v>
      </c>
      <c r="U78" s="1018">
        <v>22.910599999999999</v>
      </c>
      <c r="V78" s="1018">
        <v>4.5626000000000007</v>
      </c>
      <c r="W78" s="197" t="s">
        <v>1066</v>
      </c>
      <c r="X78" s="1018">
        <v>11.8384</v>
      </c>
      <c r="Y78" s="1018">
        <v>0.26319999999999999</v>
      </c>
      <c r="Z78" s="1018">
        <v>4.1953999999999994</v>
      </c>
      <c r="AA78" s="1018">
        <v>0</v>
      </c>
      <c r="AB78" s="1018">
        <v>0</v>
      </c>
      <c r="AC78" s="1018">
        <v>0</v>
      </c>
      <c r="AD78" s="1018">
        <v>0</v>
      </c>
      <c r="AE78" s="1018">
        <v>0</v>
      </c>
      <c r="AF78" s="602" t="s">
        <v>194</v>
      </c>
      <c r="AG78" s="1034">
        <v>120.91749576874</v>
      </c>
      <c r="AH78" s="1035">
        <v>1.1114564542100001</v>
      </c>
      <c r="AI78" s="1036">
        <v>145.44915851822</v>
      </c>
      <c r="AJ78" s="1035">
        <v>817.56710871072994</v>
      </c>
      <c r="AK78" s="1034">
        <v>264.22846178847999</v>
      </c>
      <c r="AL78" s="1035">
        <v>393.87860678112003</v>
      </c>
      <c r="AM78" s="1035">
        <v>533.94583342864007</v>
      </c>
      <c r="AN78" s="1036">
        <v>1209.25609225279</v>
      </c>
      <c r="AO78" s="1034">
        <v>235.15550067453</v>
      </c>
      <c r="AP78" s="1035">
        <v>204.03611271004002</v>
      </c>
      <c r="AQ78" s="1035">
        <v>222.85095577463002</v>
      </c>
      <c r="AR78" s="1441">
        <v>533.15171522498008</v>
      </c>
      <c r="AS78" s="1090"/>
      <c r="AT78" s="1090"/>
      <c r="AU78" s="1090"/>
      <c r="AV78" s="1090"/>
      <c r="AW78" s="1090"/>
      <c r="AX78" s="1091"/>
      <c r="AY78" s="1091"/>
      <c r="AZ78" s="480"/>
      <c r="BA78" s="480"/>
      <c r="BB78" s="484"/>
      <c r="BC78" s="484"/>
      <c r="BD78" s="484"/>
      <c r="BE78" s="484"/>
      <c r="BF78" s="488"/>
      <c r="BG78" s="488"/>
      <c r="BH78" s="488"/>
      <c r="BI78" s="488"/>
      <c r="BJ78" s="492"/>
      <c r="BK78" s="492"/>
      <c r="BL78" s="492"/>
      <c r="BM78" s="492"/>
      <c r="BO78" s="1118"/>
      <c r="BP78" s="27"/>
      <c r="BQ78" s="27"/>
      <c r="BR78" s="27"/>
      <c r="BS78" s="27"/>
      <c r="BT78" s="27"/>
      <c r="BU78" s="27"/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</row>
    <row r="79" spans="1:115" ht="15" customHeight="1">
      <c r="A79" s="191"/>
      <c r="B79" s="1018"/>
      <c r="C79" s="1018"/>
      <c r="D79" s="1018"/>
      <c r="E79" s="1018"/>
      <c r="F79" s="1018"/>
      <c r="G79" s="1018"/>
      <c r="H79" s="1018"/>
      <c r="I79" s="1018"/>
      <c r="J79" s="1018"/>
      <c r="K79" s="1018"/>
      <c r="L79" s="191"/>
      <c r="M79" s="1018"/>
      <c r="N79" s="1018"/>
      <c r="O79" s="1018"/>
      <c r="P79" s="1018"/>
      <c r="Q79" s="1018"/>
      <c r="R79" s="1018"/>
      <c r="S79" s="1018"/>
      <c r="T79" s="1018"/>
      <c r="U79" s="1018"/>
      <c r="V79" s="1018"/>
      <c r="W79" s="197" t="s">
        <v>879</v>
      </c>
      <c r="X79" s="1018">
        <v>0</v>
      </c>
      <c r="Y79" s="1018">
        <v>0</v>
      </c>
      <c r="Z79" s="1018">
        <v>0</v>
      </c>
      <c r="AA79" s="1018">
        <v>0</v>
      </c>
      <c r="AB79" s="1018">
        <v>0</v>
      </c>
      <c r="AC79" s="1018">
        <v>0</v>
      </c>
      <c r="AD79" s="1018">
        <v>22.75757832979</v>
      </c>
      <c r="AE79" s="1018">
        <v>15.18956616104</v>
      </c>
      <c r="AF79" s="602" t="s">
        <v>196</v>
      </c>
      <c r="AG79" s="1034">
        <v>608.39723886127001</v>
      </c>
      <c r="AH79" s="1035">
        <v>84.997172817320006</v>
      </c>
      <c r="AI79" s="1036">
        <v>1676.6054855975399</v>
      </c>
      <c r="AJ79" s="1035">
        <v>928.09109193468987</v>
      </c>
      <c r="AK79" s="1034">
        <v>906.69845968710001</v>
      </c>
      <c r="AL79" s="1035">
        <v>749.25146933347003</v>
      </c>
      <c r="AM79" s="1035">
        <v>718.24281241953997</v>
      </c>
      <c r="AN79" s="1036">
        <v>31.904100484089998</v>
      </c>
      <c r="AO79" s="1034">
        <v>82.994099107729994</v>
      </c>
      <c r="AP79" s="1035">
        <v>74.197217020429989</v>
      </c>
      <c r="AQ79" s="1035">
        <v>112.90420100399001</v>
      </c>
      <c r="AR79" s="1441">
        <v>56.41674107755</v>
      </c>
      <c r="AS79" s="1106"/>
      <c r="AT79" s="1106"/>
      <c r="AU79" s="1106"/>
      <c r="AV79" s="1106"/>
      <c r="AW79" s="1106"/>
      <c r="AX79" s="1107"/>
      <c r="AY79" s="1107"/>
      <c r="AZ79" s="481"/>
      <c r="BA79" s="481"/>
      <c r="BB79" s="485"/>
      <c r="BC79" s="485"/>
      <c r="BD79" s="485"/>
      <c r="BE79" s="485"/>
      <c r="BF79" s="489"/>
      <c r="BG79" s="489"/>
      <c r="BH79" s="489"/>
      <c r="BI79" s="489"/>
      <c r="BJ79" s="493"/>
      <c r="BK79" s="493"/>
      <c r="BL79" s="493"/>
      <c r="BM79" s="493"/>
      <c r="BO79" s="1119"/>
      <c r="BP79" s="438"/>
      <c r="BQ79" s="438"/>
      <c r="BR79" s="438"/>
      <c r="BS79" s="438"/>
      <c r="BT79" s="438"/>
      <c r="BU79" s="438"/>
      <c r="BV79" s="438"/>
      <c r="BW79" s="438"/>
      <c r="BX79" s="438"/>
      <c r="BY79" s="438"/>
      <c r="BZ79" s="438"/>
      <c r="CA79" s="438"/>
      <c r="CB79" s="438"/>
      <c r="CC79" s="438"/>
      <c r="CD79" s="438"/>
      <c r="CE79" s="438"/>
      <c r="CF79" s="438"/>
      <c r="CG79" s="438"/>
      <c r="CH79" s="438"/>
      <c r="CI79" s="438"/>
      <c r="CJ79" s="438"/>
      <c r="CK79" s="437"/>
      <c r="CL79" s="437"/>
      <c r="CM79" s="437"/>
      <c r="CN79" s="437"/>
      <c r="CO79" s="437"/>
      <c r="CP79" s="437"/>
      <c r="CQ79" s="437"/>
      <c r="CR79" s="437"/>
      <c r="CS79" s="437"/>
      <c r="CT79" s="437"/>
      <c r="CU79" s="437"/>
      <c r="CV79" s="437"/>
      <c r="CW79" s="437"/>
      <c r="CX79" s="437"/>
      <c r="CY79" s="437"/>
      <c r="CZ79" s="437"/>
      <c r="DA79" s="437"/>
      <c r="DB79" s="437"/>
      <c r="DC79" s="437"/>
      <c r="DD79" s="437"/>
      <c r="DE79" s="437"/>
      <c r="DF79" s="437"/>
      <c r="DG79" s="437"/>
      <c r="DH79" s="437"/>
      <c r="DI79" s="437"/>
      <c r="DJ79" s="437"/>
      <c r="DK79" s="437"/>
    </row>
    <row r="80" spans="1:115" ht="15" customHeight="1">
      <c r="A80" s="191"/>
      <c r="B80" s="1018"/>
      <c r="C80" s="1018"/>
      <c r="D80" s="1018"/>
      <c r="E80" s="1018"/>
      <c r="F80" s="1018"/>
      <c r="G80" s="1018"/>
      <c r="H80" s="1018"/>
      <c r="I80" s="1018"/>
      <c r="J80" s="1018"/>
      <c r="K80" s="1018"/>
      <c r="L80" s="191"/>
      <c r="M80" s="1018"/>
      <c r="N80" s="1018"/>
      <c r="O80" s="1018"/>
      <c r="P80" s="1018"/>
      <c r="Q80" s="1018"/>
      <c r="R80" s="1018"/>
      <c r="S80" s="1018"/>
      <c r="T80" s="1018"/>
      <c r="U80" s="1018"/>
      <c r="V80" s="1018"/>
      <c r="W80" s="197" t="s">
        <v>880</v>
      </c>
      <c r="X80" s="1018">
        <v>0</v>
      </c>
      <c r="Y80" s="1018">
        <v>0</v>
      </c>
      <c r="Z80" s="1018">
        <v>0</v>
      </c>
      <c r="AA80" s="1018">
        <v>0</v>
      </c>
      <c r="AB80" s="1018">
        <v>0</v>
      </c>
      <c r="AC80" s="1018">
        <v>0</v>
      </c>
      <c r="AD80" s="1018">
        <v>1.43575820308</v>
      </c>
      <c r="AE80" s="1018">
        <v>34.892400962109996</v>
      </c>
      <c r="AF80" s="602" t="s">
        <v>198</v>
      </c>
      <c r="AG80" s="1034">
        <v>379.48408427055</v>
      </c>
      <c r="AH80" s="1035">
        <v>399.69232024300999</v>
      </c>
      <c r="AI80" s="1036">
        <v>433.13620768930002</v>
      </c>
      <c r="AJ80" s="1035">
        <v>421.87810565584999</v>
      </c>
      <c r="AK80" s="1034">
        <v>421.87810565584999</v>
      </c>
      <c r="AL80" s="1035">
        <v>412.02829414707003</v>
      </c>
      <c r="AM80" s="1035">
        <v>412.02829414707003</v>
      </c>
      <c r="AN80" s="1036">
        <v>412.02829414707003</v>
      </c>
      <c r="AO80" s="1034">
        <v>412.02829414707003</v>
      </c>
      <c r="AP80" s="1035">
        <v>421.72689072777001</v>
      </c>
      <c r="AQ80" s="1035">
        <v>421.72689072777001</v>
      </c>
      <c r="AR80" s="1441">
        <v>421.72689072777001</v>
      </c>
      <c r="AS80" s="1120"/>
      <c r="AT80" s="1120"/>
      <c r="AU80" s="1120"/>
      <c r="AV80" s="1120"/>
      <c r="AW80" s="1120"/>
      <c r="AX80" s="1121"/>
      <c r="AY80" s="1121"/>
      <c r="AZ80" s="481"/>
      <c r="BA80" s="481"/>
      <c r="BB80" s="485"/>
      <c r="BC80" s="485"/>
      <c r="BD80" s="485"/>
      <c r="BE80" s="485"/>
      <c r="BF80" s="489"/>
      <c r="BG80" s="489"/>
      <c r="BH80" s="489"/>
      <c r="BI80" s="489"/>
      <c r="BJ80" s="493"/>
      <c r="BK80" s="493"/>
      <c r="BL80" s="493"/>
      <c r="BM80" s="493"/>
      <c r="BO80" s="1119"/>
      <c r="BP80" s="438"/>
      <c r="BQ80" s="438"/>
      <c r="BR80" s="438"/>
      <c r="BS80" s="438"/>
      <c r="BT80" s="438"/>
      <c r="BU80" s="438"/>
      <c r="BV80" s="438"/>
      <c r="BW80" s="438"/>
      <c r="BX80" s="438"/>
      <c r="BY80" s="438"/>
      <c r="BZ80" s="438"/>
      <c r="CA80" s="438"/>
      <c r="CB80" s="438"/>
      <c r="CC80" s="438"/>
      <c r="CD80" s="438"/>
      <c r="CE80" s="438"/>
      <c r="CF80" s="438"/>
      <c r="CG80" s="438"/>
      <c r="CH80" s="438"/>
      <c r="CI80" s="438"/>
      <c r="CJ80" s="438"/>
      <c r="CK80" s="437"/>
      <c r="CL80" s="437"/>
      <c r="CM80" s="437"/>
      <c r="CN80" s="437"/>
      <c r="CO80" s="437"/>
      <c r="CP80" s="437"/>
      <c r="CQ80" s="437"/>
      <c r="CR80" s="437"/>
      <c r="CS80" s="437"/>
      <c r="CT80" s="437"/>
      <c r="CU80" s="437"/>
      <c r="CV80" s="437"/>
      <c r="CW80" s="437"/>
      <c r="CX80" s="437"/>
      <c r="CY80" s="437"/>
      <c r="CZ80" s="437"/>
      <c r="DA80" s="437"/>
      <c r="DB80" s="437"/>
      <c r="DC80" s="437"/>
      <c r="DD80" s="437"/>
      <c r="DE80" s="437"/>
      <c r="DF80" s="437"/>
      <c r="DG80" s="437"/>
      <c r="DH80" s="437"/>
      <c r="DI80" s="437"/>
      <c r="DJ80" s="437"/>
      <c r="DK80" s="437"/>
    </row>
    <row r="81" spans="1:88" ht="12.75" customHeight="1">
      <c r="A81" s="188" t="s">
        <v>205</v>
      </c>
      <c r="B81" s="1018">
        <v>0</v>
      </c>
      <c r="C81" s="1018">
        <v>0</v>
      </c>
      <c r="D81" s="1018">
        <v>0</v>
      </c>
      <c r="E81" s="1018">
        <v>0</v>
      </c>
      <c r="F81" s="1018">
        <v>0</v>
      </c>
      <c r="G81" s="1018">
        <v>0</v>
      </c>
      <c r="H81" s="1018">
        <v>0</v>
      </c>
      <c r="I81" s="1018">
        <v>0</v>
      </c>
      <c r="J81" s="1018">
        <v>0</v>
      </c>
      <c r="K81" s="1018">
        <v>0</v>
      </c>
      <c r="L81" s="188" t="s">
        <v>205</v>
      </c>
      <c r="M81" s="1018">
        <v>0</v>
      </c>
      <c r="N81" s="1018">
        <v>0</v>
      </c>
      <c r="O81" s="1018">
        <v>0</v>
      </c>
      <c r="P81" s="1018">
        <v>0</v>
      </c>
      <c r="Q81" s="1018">
        <v>0</v>
      </c>
      <c r="R81" s="1018">
        <v>0</v>
      </c>
      <c r="S81" s="1018">
        <v>0</v>
      </c>
      <c r="T81" s="1018">
        <v>0</v>
      </c>
      <c r="U81" s="1018">
        <v>0</v>
      </c>
      <c r="V81" s="1018">
        <v>0</v>
      </c>
      <c r="W81" s="200" t="s">
        <v>210</v>
      </c>
      <c r="X81" s="1018">
        <v>0</v>
      </c>
      <c r="Y81" s="1018">
        <v>0</v>
      </c>
      <c r="Z81" s="1018">
        <v>28.775500000000001</v>
      </c>
      <c r="AA81" s="1018">
        <v>675.08589999999992</v>
      </c>
      <c r="AB81" s="1018">
        <v>979.20929999999998</v>
      </c>
      <c r="AC81" s="1018">
        <v>0</v>
      </c>
      <c r="AD81" s="1018">
        <v>0</v>
      </c>
      <c r="AE81" s="1018">
        <v>0</v>
      </c>
      <c r="AF81" s="597" t="s">
        <v>200</v>
      </c>
      <c r="AG81" s="1087">
        <v>1.2006351288399999</v>
      </c>
      <c r="AH81" s="1088">
        <v>0.16668800610000001</v>
      </c>
      <c r="AI81" s="1089">
        <v>0.14447241949000003</v>
      </c>
      <c r="AJ81" s="1088">
        <v>8.6078646960000005E-2</v>
      </c>
      <c r="AK81" s="1034">
        <v>8.6078646960000005E-2</v>
      </c>
      <c r="AL81" s="1035">
        <v>8.6078646960000005E-2</v>
      </c>
      <c r="AM81" s="1035">
        <v>8.6078646960000005E-2</v>
      </c>
      <c r="AN81" s="1036">
        <v>8.6078646960000005E-2</v>
      </c>
      <c r="AO81" s="1034">
        <v>8.6078646960000005E-2</v>
      </c>
      <c r="AP81" s="1035">
        <v>8.6078646960000005E-2</v>
      </c>
      <c r="AQ81" s="1035">
        <v>8.6078646960000005E-2</v>
      </c>
      <c r="AR81" s="1441">
        <v>8.6078646960000005E-2</v>
      </c>
      <c r="AS81" s="1090"/>
      <c r="AT81" s="1090"/>
      <c r="AU81" s="1090"/>
      <c r="AV81" s="1090"/>
      <c r="AW81" s="1090"/>
      <c r="AX81" s="1091"/>
      <c r="AY81" s="1091"/>
      <c r="AZ81" s="480"/>
      <c r="BA81" s="480"/>
      <c r="BB81" s="484"/>
      <c r="BC81" s="484"/>
      <c r="BD81" s="484"/>
      <c r="BE81" s="484"/>
      <c r="BF81" s="488"/>
      <c r="BG81" s="488"/>
      <c r="BH81" s="488"/>
      <c r="BI81" s="488"/>
      <c r="BJ81" s="492"/>
      <c r="BK81" s="492"/>
      <c r="BL81" s="492"/>
      <c r="BM81" s="492"/>
      <c r="BO81" s="1122"/>
      <c r="BP81" s="27"/>
      <c r="BQ81" s="27"/>
      <c r="BR81" s="27"/>
      <c r="BS81" s="27"/>
      <c r="BT81" s="27"/>
      <c r="BU81" s="27"/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</row>
    <row r="82" spans="1:88" ht="12.75" customHeight="1">
      <c r="A82" s="191" t="s">
        <v>207</v>
      </c>
      <c r="B82" s="1018">
        <v>0</v>
      </c>
      <c r="C82" s="1018">
        <v>0</v>
      </c>
      <c r="D82" s="1018">
        <v>0</v>
      </c>
      <c r="E82" s="1018">
        <v>0</v>
      </c>
      <c r="F82" s="1018">
        <v>0</v>
      </c>
      <c r="G82" s="1018">
        <v>0</v>
      </c>
      <c r="H82" s="1018">
        <v>0</v>
      </c>
      <c r="I82" s="1018">
        <v>0</v>
      </c>
      <c r="J82" s="1018">
        <v>0</v>
      </c>
      <c r="K82" s="1018">
        <v>0</v>
      </c>
      <c r="L82" s="191" t="s">
        <v>207</v>
      </c>
      <c r="M82" s="1018">
        <v>0</v>
      </c>
      <c r="N82" s="1018">
        <v>0</v>
      </c>
      <c r="O82" s="1018">
        <v>0</v>
      </c>
      <c r="P82" s="1018">
        <v>0</v>
      </c>
      <c r="Q82" s="1018">
        <v>0</v>
      </c>
      <c r="R82" s="1018">
        <v>0</v>
      </c>
      <c r="S82" s="1018">
        <v>0</v>
      </c>
      <c r="T82" s="1018">
        <v>0</v>
      </c>
      <c r="U82" s="1018">
        <v>0</v>
      </c>
      <c r="V82" s="1018">
        <v>0</v>
      </c>
      <c r="W82" s="189" t="s">
        <v>212</v>
      </c>
      <c r="X82" s="1018">
        <v>0</v>
      </c>
      <c r="Y82" s="1018">
        <v>0</v>
      </c>
      <c r="Z82" s="1018">
        <v>13.193299999999999</v>
      </c>
      <c r="AA82" s="1018">
        <v>312.5643</v>
      </c>
      <c r="AB82" s="1018">
        <v>516.04319999999996</v>
      </c>
      <c r="AC82" s="1022">
        <v>0</v>
      </c>
      <c r="AD82" s="1022">
        <v>0</v>
      </c>
      <c r="AE82" s="1018">
        <v>0</v>
      </c>
      <c r="AF82" s="594" t="s">
        <v>202</v>
      </c>
      <c r="AG82" s="1087">
        <v>358.34563296435999</v>
      </c>
      <c r="AH82" s="1088">
        <v>384.86921412536003</v>
      </c>
      <c r="AI82" s="1089">
        <v>401.77833022131</v>
      </c>
      <c r="AJ82" s="1088">
        <v>399.80239236831</v>
      </c>
      <c r="AK82" s="1034">
        <v>399.80239236831</v>
      </c>
      <c r="AL82" s="1035">
        <v>399.80239236831</v>
      </c>
      <c r="AM82" s="1035">
        <v>399.80239236831</v>
      </c>
      <c r="AN82" s="1036">
        <v>400.40217679373001</v>
      </c>
      <c r="AO82" s="1034">
        <v>400.40217679373001</v>
      </c>
      <c r="AP82" s="1035">
        <v>400.40217679373001</v>
      </c>
      <c r="AQ82" s="1035">
        <v>400.40217679373001</v>
      </c>
      <c r="AR82" s="1441">
        <v>400.40217679373001</v>
      </c>
      <c r="AS82" s="1090"/>
      <c r="AT82" s="1090"/>
      <c r="AU82" s="1090"/>
      <c r="AV82" s="1090"/>
      <c r="AW82" s="1090"/>
      <c r="AX82" s="1091"/>
      <c r="AY82" s="1091"/>
      <c r="AZ82" s="480"/>
      <c r="BA82" s="480"/>
      <c r="BB82" s="484"/>
      <c r="BC82" s="484"/>
      <c r="BD82" s="484"/>
      <c r="BE82" s="484"/>
      <c r="BF82" s="488"/>
      <c r="BG82" s="488"/>
      <c r="BH82" s="488"/>
      <c r="BI82" s="488"/>
      <c r="BJ82" s="492"/>
      <c r="BK82" s="492"/>
      <c r="BL82" s="492"/>
      <c r="BM82" s="492"/>
      <c r="BO82" s="1123"/>
      <c r="BP82" s="27"/>
      <c r="BQ82" s="27"/>
      <c r="BR82" s="27"/>
      <c r="BS82" s="27"/>
      <c r="BT82" s="27"/>
      <c r="BU82" s="27"/>
      <c r="BV82" s="27"/>
      <c r="BW82" s="27"/>
      <c r="BX82" s="27"/>
      <c r="BY82" s="27"/>
      <c r="BZ82" s="27"/>
      <c r="CA82" s="27"/>
      <c r="CB82" s="27"/>
      <c r="CC82" s="27"/>
      <c r="CD82" s="27"/>
      <c r="CE82" s="27"/>
      <c r="CF82" s="27"/>
      <c r="CG82" s="27"/>
      <c r="CH82" s="27"/>
      <c r="CI82" s="27"/>
      <c r="CJ82" s="27"/>
    </row>
    <row r="83" spans="1:88" ht="12.75" customHeight="1">
      <c r="A83" s="191" t="s">
        <v>209</v>
      </c>
      <c r="B83" s="1018">
        <v>0</v>
      </c>
      <c r="C83" s="1018">
        <v>0</v>
      </c>
      <c r="D83" s="1018">
        <v>0</v>
      </c>
      <c r="E83" s="1018">
        <v>0</v>
      </c>
      <c r="F83" s="1018">
        <v>0</v>
      </c>
      <c r="G83" s="1018">
        <v>0</v>
      </c>
      <c r="H83" s="1018">
        <v>0</v>
      </c>
      <c r="I83" s="1018">
        <v>0</v>
      </c>
      <c r="J83" s="1018">
        <v>0</v>
      </c>
      <c r="K83" s="1018">
        <v>0</v>
      </c>
      <c r="L83" s="191" t="s">
        <v>209</v>
      </c>
      <c r="M83" s="1018">
        <v>0</v>
      </c>
      <c r="N83" s="1018">
        <v>0</v>
      </c>
      <c r="O83" s="1018">
        <v>0</v>
      </c>
      <c r="P83" s="1018">
        <v>0</v>
      </c>
      <c r="Q83" s="1018">
        <v>0</v>
      </c>
      <c r="R83" s="1018">
        <v>0</v>
      </c>
      <c r="S83" s="1018">
        <v>0</v>
      </c>
      <c r="T83" s="1018">
        <v>0</v>
      </c>
      <c r="U83" s="1018">
        <v>0</v>
      </c>
      <c r="V83" s="1018">
        <v>0</v>
      </c>
      <c r="W83" s="189" t="s">
        <v>848</v>
      </c>
      <c r="X83" s="1018">
        <v>0</v>
      </c>
      <c r="Y83" s="1018">
        <v>0</v>
      </c>
      <c r="Z83" s="1018">
        <v>15.5822</v>
      </c>
      <c r="AA83" s="1018">
        <v>362.52159999999998</v>
      </c>
      <c r="AB83" s="1018">
        <v>463.16609999999997</v>
      </c>
      <c r="AC83" s="1022">
        <v>0</v>
      </c>
      <c r="AD83" s="1022">
        <v>0</v>
      </c>
      <c r="AE83" s="1018">
        <v>0</v>
      </c>
      <c r="AF83" s="597" t="s">
        <v>204</v>
      </c>
      <c r="AG83" s="1087">
        <v>323.71829528393999</v>
      </c>
      <c r="AH83" s="1088">
        <v>34.280798663760002</v>
      </c>
      <c r="AI83" s="1089">
        <v>25.199086272930003</v>
      </c>
      <c r="AJ83" s="1088">
        <v>277.34448015167999</v>
      </c>
      <c r="AK83" s="1034">
        <v>237.76748594212998</v>
      </c>
      <c r="AL83" s="1035">
        <v>254.87256050226</v>
      </c>
      <c r="AM83" s="1035">
        <v>205.00056085579999</v>
      </c>
      <c r="AN83" s="1036">
        <v>118.60030763434999</v>
      </c>
      <c r="AO83" s="1034">
        <v>21.565050522509999</v>
      </c>
      <c r="AP83" s="1035">
        <v>21.748696306479999</v>
      </c>
      <c r="AQ83" s="1035">
        <v>48.929366420139992</v>
      </c>
      <c r="AR83" s="1441">
        <v>45.899235426450005</v>
      </c>
      <c r="AS83" s="1081"/>
      <c r="AT83" s="1081"/>
      <c r="AU83" s="1081"/>
      <c r="AV83" s="1081"/>
      <c r="AW83" s="1081"/>
      <c r="AX83" s="1082"/>
      <c r="AY83" s="1082"/>
      <c r="AZ83" s="480"/>
      <c r="BA83" s="480"/>
      <c r="BB83" s="484"/>
      <c r="BC83" s="484"/>
      <c r="BD83" s="484"/>
      <c r="BE83" s="484"/>
      <c r="BF83" s="488"/>
      <c r="BG83" s="488"/>
      <c r="BH83" s="488"/>
      <c r="BI83" s="488"/>
      <c r="BJ83" s="492"/>
      <c r="BK83" s="492"/>
      <c r="BL83" s="492"/>
      <c r="BM83" s="492"/>
      <c r="BO83" s="1124"/>
      <c r="BP83" s="27"/>
      <c r="BQ83" s="27"/>
      <c r="BR83" s="27"/>
      <c r="BS83" s="27"/>
      <c r="BT83" s="27"/>
      <c r="BU83" s="27"/>
      <c r="BV83" s="27"/>
      <c r="BW83" s="27"/>
      <c r="BX83" s="27"/>
      <c r="BY83" s="27"/>
      <c r="BZ83" s="27"/>
      <c r="CA83" s="27"/>
      <c r="CB83" s="27"/>
      <c r="CC83" s="27"/>
      <c r="CD83" s="27"/>
      <c r="CE83" s="27"/>
      <c r="CF83" s="27"/>
      <c r="CG83" s="27"/>
      <c r="CH83" s="27"/>
      <c r="CI83" s="27"/>
      <c r="CJ83" s="27"/>
    </row>
    <row r="84" spans="1:88" ht="12.75" customHeight="1" thickBot="1">
      <c r="A84" s="196" t="s">
        <v>211</v>
      </c>
      <c r="B84" s="1023">
        <v>9.7094000000000005</v>
      </c>
      <c r="C84" s="1023">
        <v>10.658100000000001</v>
      </c>
      <c r="D84" s="1023">
        <v>14.6228</v>
      </c>
      <c r="E84" s="1023">
        <v>14.341299999999999</v>
      </c>
      <c r="F84" s="1023">
        <v>15.727600000000001</v>
      </c>
      <c r="G84" s="1023">
        <v>26.653599999999997</v>
      </c>
      <c r="H84" s="1023">
        <v>33.182699999999997</v>
      </c>
      <c r="I84" s="1023">
        <v>61.522400000000005</v>
      </c>
      <c r="J84" s="1023">
        <v>87.650300000000001</v>
      </c>
      <c r="K84" s="1023">
        <v>133.3588</v>
      </c>
      <c r="L84" s="196" t="s">
        <v>211</v>
      </c>
      <c r="M84" s="1023">
        <v>183.26489999999998</v>
      </c>
      <c r="N84" s="1023">
        <v>269.6810571661</v>
      </c>
      <c r="O84" s="1023">
        <v>356.39566991296999</v>
      </c>
      <c r="P84" s="1023">
        <v>468.88113121529994</v>
      </c>
      <c r="Q84" s="1023">
        <v>652.78781390816994</v>
      </c>
      <c r="R84" s="1023">
        <v>644.41138490282003</v>
      </c>
      <c r="S84" s="1023">
        <v>822.30721007965008</v>
      </c>
      <c r="T84" s="1023">
        <v>837.79116217518981</v>
      </c>
      <c r="U84" s="1023">
        <v>1367.84357765703</v>
      </c>
      <c r="V84" s="1023">
        <v>1861.9143366953599</v>
      </c>
      <c r="W84" s="196" t="s">
        <v>211</v>
      </c>
      <c r="X84" s="1023">
        <v>2075.3949967874496</v>
      </c>
      <c r="Y84" s="1023">
        <v>1710.046</v>
      </c>
      <c r="Z84" s="1023">
        <v>1864.3979802727272</v>
      </c>
      <c r="AA84" s="1023">
        <v>3402.2671437509171</v>
      </c>
      <c r="AB84" s="1023">
        <v>4406.7313946461863</v>
      </c>
      <c r="AC84" s="1023">
        <v>10034.511172667071</v>
      </c>
      <c r="AD84" s="1023">
        <v>8688.9852440726299</v>
      </c>
      <c r="AE84" s="1023">
        <v>10203.96067823629</v>
      </c>
      <c r="AF84" s="593" t="s">
        <v>206</v>
      </c>
      <c r="AG84" s="1087">
        <v>323.71829528393999</v>
      </c>
      <c r="AH84" s="1088">
        <v>34.280798663760002</v>
      </c>
      <c r="AI84" s="1089">
        <v>25.199086272930003</v>
      </c>
      <c r="AJ84" s="1088">
        <v>277.34448015167999</v>
      </c>
      <c r="AK84" s="1034">
        <v>237.76748594212998</v>
      </c>
      <c r="AL84" s="1035">
        <v>254.87256050226</v>
      </c>
      <c r="AM84" s="1035">
        <v>205.00056085579999</v>
      </c>
      <c r="AN84" s="1036">
        <v>118.60030763434999</v>
      </c>
      <c r="AO84" s="1034">
        <v>21.565050522509999</v>
      </c>
      <c r="AP84" s="1035">
        <v>21.748696306479999</v>
      </c>
      <c r="AQ84" s="1035">
        <v>48.929366420139992</v>
      </c>
      <c r="AR84" s="1441">
        <v>45.899235426450005</v>
      </c>
      <c r="AS84" s="1125"/>
      <c r="AT84" s="1125"/>
      <c r="AU84" s="1125"/>
      <c r="AV84" s="1125"/>
      <c r="AW84" s="1125"/>
      <c r="AX84" s="1126"/>
      <c r="AY84" s="1126"/>
      <c r="AZ84" s="480"/>
      <c r="BA84" s="480"/>
      <c r="BB84" s="484"/>
      <c r="BC84" s="484"/>
      <c r="BD84" s="484"/>
      <c r="BE84" s="484"/>
      <c r="BF84" s="488"/>
      <c r="BG84" s="488"/>
      <c r="BH84" s="488"/>
      <c r="BI84" s="488"/>
      <c r="BJ84" s="492"/>
      <c r="BK84" s="492"/>
      <c r="BL84" s="492"/>
      <c r="BM84" s="492"/>
      <c r="BO84" s="1102"/>
      <c r="BP84" s="27"/>
      <c r="BQ84" s="27"/>
      <c r="BR84" s="27"/>
      <c r="BS84" s="27"/>
      <c r="BT84" s="27"/>
      <c r="BU84" s="27"/>
      <c r="BV84" s="27"/>
      <c r="BW84" s="27"/>
      <c r="BX84" s="27"/>
      <c r="BY84" s="27"/>
      <c r="BZ84" s="27"/>
      <c r="CA84" s="27"/>
      <c r="CB84" s="27"/>
      <c r="CC84" s="27"/>
      <c r="CD84" s="27"/>
      <c r="CE84" s="27"/>
      <c r="CF84" s="27"/>
      <c r="CG84" s="27"/>
      <c r="CH84" s="27"/>
      <c r="CI84" s="27"/>
      <c r="CJ84" s="27"/>
    </row>
    <row r="85" spans="1:88" s="85" customFormat="1" ht="12.75" customHeight="1">
      <c r="A85" s="170" t="s">
        <v>31</v>
      </c>
      <c r="B85" s="170"/>
      <c r="C85" s="170"/>
      <c r="D85" s="170"/>
      <c r="E85" s="170"/>
      <c r="F85" s="170"/>
      <c r="G85" s="170"/>
      <c r="H85" s="170"/>
      <c r="I85" s="170"/>
      <c r="J85" s="1077"/>
      <c r="K85" s="170"/>
      <c r="L85" s="170" t="s">
        <v>31</v>
      </c>
      <c r="M85" s="170"/>
      <c r="N85" s="170"/>
      <c r="O85" s="170"/>
      <c r="P85" s="170"/>
      <c r="Q85" s="170"/>
      <c r="R85" s="170"/>
      <c r="S85" s="170"/>
      <c r="T85" s="170"/>
      <c r="U85" s="170"/>
      <c r="V85" s="170"/>
      <c r="W85" s="170" t="s">
        <v>31</v>
      </c>
      <c r="X85" s="1072"/>
      <c r="Y85" s="1072"/>
      <c r="Z85" s="170"/>
      <c r="AA85" s="170"/>
      <c r="AB85" s="170"/>
      <c r="AC85" s="170"/>
      <c r="AD85" s="170"/>
      <c r="AE85" s="170"/>
      <c r="AF85" s="594" t="s">
        <v>208</v>
      </c>
      <c r="AG85" s="1034">
        <v>0</v>
      </c>
      <c r="AH85" s="1035">
        <v>0</v>
      </c>
      <c r="AI85" s="1036">
        <v>0</v>
      </c>
      <c r="AJ85" s="1035">
        <v>0</v>
      </c>
      <c r="AK85" s="1034">
        <v>0</v>
      </c>
      <c r="AL85" s="1035">
        <v>0</v>
      </c>
      <c r="AM85" s="1035">
        <v>0</v>
      </c>
      <c r="AN85" s="1036">
        <v>0</v>
      </c>
      <c r="AO85" s="1034">
        <v>0</v>
      </c>
      <c r="AP85" s="1035">
        <v>0</v>
      </c>
      <c r="AQ85" s="1035">
        <v>0</v>
      </c>
      <c r="AR85" s="1441">
        <v>0</v>
      </c>
      <c r="AS85" s="1127"/>
      <c r="AT85" s="1127"/>
      <c r="AU85" s="1127"/>
      <c r="AV85" s="1127"/>
      <c r="AW85" s="1127"/>
      <c r="AX85" s="1128"/>
      <c r="AY85" s="1128"/>
      <c r="AZ85" s="575"/>
      <c r="BA85" s="575"/>
      <c r="BB85" s="576"/>
      <c r="BC85" s="576"/>
      <c r="BD85" s="576"/>
      <c r="BE85" s="576"/>
      <c r="BF85" s="577"/>
      <c r="BG85" s="577"/>
      <c r="BH85" s="577"/>
      <c r="BI85" s="577"/>
      <c r="BJ85" s="578"/>
      <c r="BK85" s="578"/>
      <c r="BL85" s="578"/>
      <c r="BM85" s="578"/>
    </row>
    <row r="86" spans="1:88" s="85" customFormat="1" ht="15" customHeight="1">
      <c r="A86" s="180" t="s">
        <v>1324</v>
      </c>
      <c r="B86" s="170"/>
      <c r="C86" s="170"/>
      <c r="D86" s="170"/>
      <c r="E86" s="170"/>
      <c r="F86" s="170"/>
      <c r="G86" s="170"/>
      <c r="H86" s="170"/>
      <c r="I86" s="170"/>
      <c r="J86" s="170"/>
      <c r="K86" s="170"/>
      <c r="L86" s="180" t="s">
        <v>1324</v>
      </c>
      <c r="M86" s="170"/>
      <c r="N86" s="170"/>
      <c r="O86" s="170"/>
      <c r="P86" s="170"/>
      <c r="Q86" s="170"/>
      <c r="R86" s="170"/>
      <c r="S86" s="170"/>
      <c r="T86" s="170"/>
      <c r="U86" s="170"/>
      <c r="V86" s="170"/>
      <c r="W86" s="180" t="s">
        <v>1324</v>
      </c>
      <c r="X86" s="1072"/>
      <c r="Y86" s="1072"/>
      <c r="Z86" s="170"/>
      <c r="AA86" s="170"/>
      <c r="AB86" s="170"/>
      <c r="AC86" s="170"/>
      <c r="AD86" s="170"/>
      <c r="AE86" s="170"/>
      <c r="AF86" s="597" t="s">
        <v>879</v>
      </c>
      <c r="AG86" s="1087">
        <v>13.805554094020001</v>
      </c>
      <c r="AH86" s="1088">
        <v>13.008883545790001</v>
      </c>
      <c r="AI86" s="1089">
        <v>19.441845195660001</v>
      </c>
      <c r="AJ86" s="1088">
        <v>28.743317648020003</v>
      </c>
      <c r="AK86" s="1034">
        <v>8.6866332531299992</v>
      </c>
      <c r="AL86" s="1035">
        <v>8.4085766839900007</v>
      </c>
      <c r="AM86" s="1035">
        <v>13.432834346809999</v>
      </c>
      <c r="AN86" s="1036">
        <v>103.80596290372999</v>
      </c>
      <c r="AO86" s="1034">
        <v>8.5137126908499994</v>
      </c>
      <c r="AP86" s="1035">
        <v>7.9339970941199995</v>
      </c>
      <c r="AQ86" s="1035">
        <v>7.8792685677600005</v>
      </c>
      <c r="AR86" s="1441">
        <v>7.7210048478799997</v>
      </c>
      <c r="AS86" s="1129"/>
      <c r="AT86" s="1129"/>
      <c r="AU86" s="1129"/>
      <c r="AV86" s="1129"/>
      <c r="AW86" s="1129"/>
      <c r="AX86" s="1130"/>
      <c r="AY86" s="1130"/>
      <c r="AZ86" s="575"/>
      <c r="BA86" s="575"/>
      <c r="BB86" s="576"/>
      <c r="BC86" s="576"/>
      <c r="BD86" s="576"/>
      <c r="BE86" s="576"/>
      <c r="BF86" s="577"/>
      <c r="BG86" s="577"/>
      <c r="BH86" s="577"/>
      <c r="BI86" s="577"/>
      <c r="BJ86" s="578"/>
      <c r="BK86" s="578"/>
      <c r="BL86" s="578"/>
      <c r="BM86" s="578"/>
    </row>
    <row r="87" spans="1:88" ht="15" customHeight="1">
      <c r="A87" s="428"/>
      <c r="B87" s="170"/>
      <c r="C87" s="170"/>
      <c r="D87" s="170"/>
      <c r="E87" s="170"/>
      <c r="F87" s="170"/>
      <c r="G87" s="170"/>
      <c r="H87" s="170"/>
      <c r="I87" s="170"/>
      <c r="J87" s="170"/>
      <c r="K87" s="170"/>
      <c r="L87" s="428"/>
      <c r="M87" s="170"/>
      <c r="N87" s="170"/>
      <c r="O87" s="170"/>
      <c r="P87" s="170"/>
      <c r="Q87" s="170"/>
      <c r="R87" s="170"/>
      <c r="S87" s="170"/>
      <c r="T87" s="170"/>
      <c r="U87" s="170"/>
      <c r="V87" s="170"/>
      <c r="W87" s="170"/>
      <c r="X87" s="1072"/>
      <c r="Y87" s="1072"/>
      <c r="Z87" s="170"/>
      <c r="AA87" s="170"/>
      <c r="AB87" s="170"/>
      <c r="AC87" s="170"/>
      <c r="AD87" s="170"/>
      <c r="AE87" s="170"/>
      <c r="AF87" s="597" t="s">
        <v>880</v>
      </c>
      <c r="AG87" s="1087">
        <v>47.753448037809996</v>
      </c>
      <c r="AH87" s="1088">
        <v>8.8629150825800007</v>
      </c>
      <c r="AI87" s="1089">
        <v>0.34938720777999999</v>
      </c>
      <c r="AJ87" s="1088">
        <v>0.41445392646000001</v>
      </c>
      <c r="AK87" s="1034">
        <v>1.0266689711900001</v>
      </c>
      <c r="AL87" s="1035">
        <v>0.87515711723</v>
      </c>
      <c r="AM87" s="1035">
        <v>6.9756436864999998</v>
      </c>
      <c r="AN87" s="1036">
        <v>0.38465906412</v>
      </c>
      <c r="AO87" s="1034">
        <v>3.2830000688399998</v>
      </c>
      <c r="AP87" s="1035">
        <v>2.22978562086</v>
      </c>
      <c r="AQ87" s="1035">
        <v>1.0706187376099998</v>
      </c>
      <c r="AR87" s="1441">
        <v>0.95780716455999992</v>
      </c>
      <c r="AS87" s="1131"/>
      <c r="AT87" s="1131"/>
      <c r="AU87" s="1131"/>
      <c r="AV87" s="1131"/>
      <c r="AW87" s="1131"/>
      <c r="AX87" s="1132"/>
      <c r="AY87" s="1132"/>
      <c r="BA87" s="483"/>
      <c r="BE87" s="487"/>
      <c r="BI87" s="491"/>
      <c r="BM87" s="495"/>
    </row>
    <row r="88" spans="1:88" ht="12.75" customHeight="1">
      <c r="A88" s="170"/>
      <c r="B88" s="170"/>
      <c r="C88" s="170"/>
      <c r="D88" s="170"/>
      <c r="E88" s="170"/>
      <c r="F88" s="170"/>
      <c r="G88" s="170"/>
      <c r="H88" s="170"/>
      <c r="I88" s="170"/>
      <c r="J88" s="170"/>
      <c r="K88" s="170"/>
      <c r="L88" s="170"/>
      <c r="M88" s="170"/>
      <c r="N88" s="170"/>
      <c r="O88" s="170"/>
      <c r="P88" s="170"/>
      <c r="Q88" s="170"/>
      <c r="R88" s="170"/>
      <c r="S88" s="170"/>
      <c r="T88" s="170"/>
      <c r="U88" s="170"/>
      <c r="V88" s="170"/>
      <c r="W88" s="170"/>
      <c r="X88" s="1072"/>
      <c r="Y88" s="1072"/>
      <c r="Z88" s="170"/>
      <c r="AA88" s="170"/>
      <c r="AB88" s="170"/>
      <c r="AC88" s="170"/>
      <c r="AD88" s="170"/>
      <c r="AE88" s="170"/>
      <c r="AF88" s="601" t="s">
        <v>210</v>
      </c>
      <c r="AG88" s="1034">
        <v>0</v>
      </c>
      <c r="AH88" s="1035">
        <v>0</v>
      </c>
      <c r="AI88" s="1036">
        <v>0</v>
      </c>
      <c r="AJ88" s="1035">
        <v>0</v>
      </c>
      <c r="AK88" s="1034">
        <v>0</v>
      </c>
      <c r="AL88" s="1035">
        <v>0</v>
      </c>
      <c r="AM88" s="1035">
        <v>0</v>
      </c>
      <c r="AN88" s="1036">
        <v>0</v>
      </c>
      <c r="AO88" s="1034">
        <v>0</v>
      </c>
      <c r="AP88" s="1035">
        <v>0</v>
      </c>
      <c r="AQ88" s="1035">
        <v>0</v>
      </c>
      <c r="AR88" s="1441">
        <v>0</v>
      </c>
      <c r="AS88" s="1131"/>
      <c r="AT88" s="1131"/>
      <c r="AU88" s="1131"/>
      <c r="AV88" s="1131"/>
      <c r="AW88" s="1131"/>
      <c r="AX88" s="1132"/>
      <c r="AY88" s="1132"/>
      <c r="BA88" s="483"/>
      <c r="BE88" s="487"/>
      <c r="BI88" s="491"/>
      <c r="BM88" s="495"/>
    </row>
    <row r="89" spans="1:88" s="170" customFormat="1" ht="12.75" customHeight="1">
      <c r="X89" s="1072"/>
      <c r="Y89" s="1072"/>
      <c r="AF89" s="601" t="s">
        <v>212</v>
      </c>
      <c r="AG89" s="1067">
        <v>0</v>
      </c>
      <c r="AH89" s="1014">
        <v>0</v>
      </c>
      <c r="AI89" s="1306">
        <v>0</v>
      </c>
      <c r="AJ89" s="998">
        <v>0</v>
      </c>
      <c r="AK89" s="1310">
        <v>0</v>
      </c>
      <c r="AL89" s="1311">
        <v>0</v>
      </c>
      <c r="AM89" s="1311">
        <v>0</v>
      </c>
      <c r="AN89" s="1312">
        <v>0</v>
      </c>
      <c r="AO89" s="1310">
        <v>0</v>
      </c>
      <c r="AP89" s="1311">
        <v>0</v>
      </c>
      <c r="AQ89" s="1311">
        <v>0</v>
      </c>
      <c r="AR89" s="1442">
        <v>0</v>
      </c>
      <c r="AS89" s="1133"/>
      <c r="AT89" s="1133"/>
      <c r="AU89" s="1133"/>
      <c r="AV89" s="1133"/>
      <c r="AW89" s="1134"/>
      <c r="AX89" s="1134"/>
      <c r="AY89" s="1073"/>
      <c r="AZ89" s="1073"/>
      <c r="BA89" s="1074"/>
      <c r="BB89" s="1074"/>
      <c r="BC89" s="1074"/>
      <c r="BD89" s="1074"/>
      <c r="BE89" s="1075"/>
      <c r="BF89" s="1075"/>
      <c r="BG89" s="1075"/>
      <c r="BH89" s="1075"/>
      <c r="BI89" s="1076"/>
      <c r="BJ89" s="1076"/>
      <c r="BK89" s="1076"/>
      <c r="BL89" s="1076"/>
    </row>
    <row r="90" spans="1:88" s="170" customFormat="1" ht="12.75" customHeight="1">
      <c r="X90" s="1072"/>
      <c r="Y90" s="1072"/>
      <c r="AF90" s="601" t="s">
        <v>848</v>
      </c>
      <c r="AG90" s="1067">
        <v>0</v>
      </c>
      <c r="AH90" s="1014">
        <v>0</v>
      </c>
      <c r="AI90" s="1306">
        <v>0</v>
      </c>
      <c r="AJ90" s="998">
        <v>0</v>
      </c>
      <c r="AK90" s="1310">
        <v>0</v>
      </c>
      <c r="AL90" s="1311">
        <v>0</v>
      </c>
      <c r="AM90" s="1311">
        <v>0</v>
      </c>
      <c r="AN90" s="1312">
        <v>0</v>
      </c>
      <c r="AO90" s="1310">
        <v>0</v>
      </c>
      <c r="AP90" s="1311">
        <v>0</v>
      </c>
      <c r="AQ90" s="1311">
        <v>0</v>
      </c>
      <c r="AR90" s="1443">
        <v>0</v>
      </c>
      <c r="AS90" s="1133"/>
      <c r="AT90" s="1133"/>
      <c r="AU90" s="1133"/>
      <c r="AV90" s="1133"/>
      <c r="AW90" s="1134"/>
      <c r="AX90" s="1134"/>
      <c r="AY90" s="1073"/>
      <c r="AZ90" s="1073"/>
      <c r="BA90" s="1074"/>
      <c r="BB90" s="1074"/>
      <c r="BC90" s="1074"/>
      <c r="BD90" s="1074"/>
      <c r="BE90" s="1075"/>
      <c r="BF90" s="1075"/>
      <c r="BG90" s="1075"/>
      <c r="BH90" s="1075"/>
      <c r="BI90" s="1076"/>
      <c r="BJ90" s="1076"/>
      <c r="BK90" s="1076"/>
      <c r="BL90" s="1076"/>
    </row>
    <row r="91" spans="1:88" s="170" customFormat="1" ht="12.75" customHeight="1" thickBot="1">
      <c r="X91" s="1072"/>
      <c r="Y91" s="1072"/>
      <c r="AF91" s="984" t="s">
        <v>211</v>
      </c>
      <c r="AG91" s="1307">
        <v>9057.8095055129015</v>
      </c>
      <c r="AH91" s="1308">
        <v>8767.6926438264509</v>
      </c>
      <c r="AI91" s="1309">
        <v>16750.714740986179</v>
      </c>
      <c r="AJ91" s="1566">
        <v>20680.450156017501</v>
      </c>
      <c r="AK91" s="1307">
        <v>21559.734155653096</v>
      </c>
      <c r="AL91" s="1308">
        <v>20866.639911131129</v>
      </c>
      <c r="AM91" s="1308">
        <v>21224.214995696359</v>
      </c>
      <c r="AN91" s="1309">
        <v>15062.616528695233</v>
      </c>
      <c r="AO91" s="1307">
        <v>16046.358328405662</v>
      </c>
      <c r="AP91" s="1308">
        <v>14505.815274881432</v>
      </c>
      <c r="AQ91" s="1308">
        <v>14491.798985807149</v>
      </c>
      <c r="AR91" s="1444">
        <v>14969.561104894068</v>
      </c>
      <c r="AS91" s="1135"/>
      <c r="AT91" s="1135"/>
      <c r="AU91" s="1135"/>
      <c r="AV91" s="1135"/>
      <c r="AW91" s="1136"/>
      <c r="AX91" s="1136"/>
      <c r="AY91" s="1073"/>
      <c r="AZ91" s="1073"/>
      <c r="BA91" s="1074"/>
      <c r="BB91" s="1074"/>
      <c r="BC91" s="1074"/>
      <c r="BD91" s="1074"/>
      <c r="BE91" s="1075"/>
      <c r="BF91" s="1075"/>
      <c r="BG91" s="1075"/>
      <c r="BH91" s="1075"/>
      <c r="BI91" s="1076"/>
      <c r="BJ91" s="1076"/>
      <c r="BK91" s="1076"/>
      <c r="BL91" s="1076"/>
    </row>
    <row r="92" spans="1:88" ht="12.75" customHeight="1">
      <c r="W92" s="3"/>
      <c r="X92" s="9"/>
      <c r="Y92" s="9"/>
      <c r="AF92" s="170" t="s">
        <v>31</v>
      </c>
      <c r="AR92" s="14"/>
      <c r="AS92" s="1131"/>
      <c r="AT92" s="1131"/>
      <c r="AU92" s="1131"/>
      <c r="AV92" s="1131"/>
      <c r="AW92" s="1132"/>
      <c r="AX92" s="1132"/>
    </row>
    <row r="93" spans="1:88" ht="12.75" customHeight="1">
      <c r="AF93" s="180" t="s">
        <v>1324</v>
      </c>
      <c r="AR93" s="1366"/>
      <c r="AS93" s="1137"/>
      <c r="AT93" s="1137"/>
      <c r="AU93" s="1137"/>
      <c r="AV93" s="1137"/>
      <c r="AW93" s="1138"/>
      <c r="AX93" s="1138"/>
    </row>
    <row r="94" spans="1:88" ht="12.75" customHeight="1">
      <c r="AF94" s="1565" t="s">
        <v>1325</v>
      </c>
      <c r="AR94" s="1367"/>
      <c r="AS94" s="1125"/>
      <c r="AT94" s="1125"/>
      <c r="AU94" s="1125"/>
      <c r="AV94" s="1125"/>
      <c r="AW94" s="1126"/>
      <c r="AX94" s="1126"/>
    </row>
    <row r="95" spans="1:88" ht="12.75" customHeight="1">
      <c r="AF95" s="243" t="s">
        <v>1326</v>
      </c>
      <c r="AR95" s="1368"/>
      <c r="AS95" s="1125"/>
      <c r="AT95" s="1125"/>
      <c r="AU95" s="1125"/>
      <c r="AV95" s="1125"/>
      <c r="AW95" s="1126"/>
      <c r="AX95" s="1126"/>
    </row>
    <row r="96" spans="1:88" ht="12.75" customHeight="1">
      <c r="AR96" s="1131"/>
      <c r="AS96" s="1125"/>
      <c r="AT96" s="1125"/>
      <c r="AU96" s="1125"/>
      <c r="AV96" s="1125"/>
      <c r="AW96" s="1126"/>
      <c r="AX96" s="1126"/>
    </row>
    <row r="97" spans="44:50" ht="12.75" customHeight="1">
      <c r="AR97" s="1131"/>
      <c r="AS97" s="1139"/>
      <c r="AT97" s="1139"/>
      <c r="AU97" s="1139"/>
      <c r="AV97" s="1139"/>
      <c r="AW97" s="1140"/>
      <c r="AX97" s="1140"/>
    </row>
    <row r="98" spans="44:50" ht="12.75" customHeight="1">
      <c r="AR98" s="1125"/>
      <c r="AS98" s="1131"/>
      <c r="AT98" s="1131"/>
      <c r="AU98" s="1131"/>
      <c r="AV98" s="1131"/>
      <c r="AW98" s="1132"/>
      <c r="AX98" s="1132"/>
    </row>
    <row r="99" spans="44:50" ht="12.75" customHeight="1">
      <c r="AR99" s="1131"/>
      <c r="AS99" s="1131"/>
      <c r="AT99" s="1131"/>
      <c r="AU99" s="1131"/>
      <c r="AV99" s="1131"/>
      <c r="AW99" s="1132"/>
      <c r="AX99" s="1132"/>
    </row>
    <row r="100" spans="44:50" ht="12.75" customHeight="1">
      <c r="AR100" s="1131"/>
      <c r="AS100" s="1125"/>
      <c r="AT100" s="1125"/>
      <c r="AU100" s="1125"/>
      <c r="AV100" s="1125"/>
      <c r="AW100" s="1132"/>
      <c r="AX100" s="1132"/>
    </row>
    <row r="101" spans="44:50" ht="12.75" customHeight="1">
      <c r="AR101" s="1131"/>
      <c r="AS101" s="1131"/>
      <c r="AT101" s="1131"/>
      <c r="AU101" s="1131"/>
      <c r="AV101" s="1131"/>
      <c r="AW101" s="1132"/>
      <c r="AX101" s="1132"/>
    </row>
    <row r="102" spans="44:50" ht="12.75" customHeight="1">
      <c r="AR102" s="1131"/>
      <c r="AS102" s="1131"/>
      <c r="AT102" s="1131"/>
      <c r="AU102" s="1131"/>
      <c r="AV102" s="1131"/>
      <c r="AW102" s="1132"/>
      <c r="AX102" s="1132"/>
    </row>
    <row r="103" spans="44:50" ht="12.75" customHeight="1">
      <c r="AR103" s="1131"/>
      <c r="AS103" s="1131"/>
      <c r="AT103" s="1131"/>
      <c r="AU103" s="1131"/>
      <c r="AV103" s="1131"/>
      <c r="AW103" s="1132"/>
      <c r="AX103" s="1132"/>
    </row>
    <row r="104" spans="44:50" ht="12.75" customHeight="1">
      <c r="AR104" s="1131"/>
      <c r="AS104" s="1131"/>
      <c r="AT104" s="1131"/>
      <c r="AU104" s="1131"/>
      <c r="AV104" s="1131"/>
      <c r="AW104" s="1132"/>
      <c r="AX104" s="1132"/>
    </row>
    <row r="105" spans="44:50" ht="12.75" customHeight="1">
      <c r="AR105" s="1131"/>
      <c r="AS105" s="1131"/>
      <c r="AT105" s="1131"/>
      <c r="AU105" s="1131"/>
      <c r="AV105" s="1131"/>
      <c r="AW105" s="1132"/>
      <c r="AX105" s="1132"/>
    </row>
    <row r="106" spans="44:50" ht="12.75" customHeight="1">
      <c r="AR106" s="1131"/>
      <c r="AS106" s="1131"/>
      <c r="AT106" s="1131"/>
      <c r="AU106" s="1131"/>
      <c r="AV106" s="1131"/>
      <c r="AW106" s="1132"/>
      <c r="AX106" s="1132"/>
    </row>
    <row r="107" spans="44:50" ht="12.75" customHeight="1">
      <c r="AR107" s="1131"/>
      <c r="AS107" s="1131"/>
      <c r="AT107" s="1131"/>
      <c r="AU107" s="1131"/>
      <c r="AV107" s="1131"/>
      <c r="AW107" s="1132"/>
      <c r="AX107" s="1132"/>
    </row>
    <row r="108" spans="44:50" ht="12.75" customHeight="1">
      <c r="AS108" s="1131"/>
      <c r="AT108" s="1131"/>
      <c r="AU108" s="1131"/>
      <c r="AV108" s="1131"/>
      <c r="AW108" s="1132"/>
      <c r="AX108" s="1132"/>
    </row>
    <row r="109" spans="44:50" ht="12.75" customHeight="1">
      <c r="AS109" s="1131"/>
      <c r="AT109" s="1131"/>
      <c r="AU109" s="1131"/>
      <c r="AV109" s="1131"/>
      <c r="AW109" s="1132"/>
      <c r="AX109" s="1132"/>
    </row>
  </sheetData>
  <mergeCells count="18">
    <mergeCell ref="A3:A4"/>
    <mergeCell ref="W3:W4"/>
    <mergeCell ref="AE3:AE4"/>
    <mergeCell ref="X3:X4"/>
    <mergeCell ref="AA3:AA4"/>
    <mergeCell ref="AB3:AB4"/>
    <mergeCell ref="Z3:Z4"/>
    <mergeCell ref="Y3:Y4"/>
    <mergeCell ref="L3:L4"/>
    <mergeCell ref="AO3:AR3"/>
    <mergeCell ref="AK3:AN3"/>
    <mergeCell ref="AG3:AG4"/>
    <mergeCell ref="AC3:AC4"/>
    <mergeCell ref="AD3:AD4"/>
    <mergeCell ref="AH3:AH4"/>
    <mergeCell ref="AI3:AI4"/>
    <mergeCell ref="AF3:AF4"/>
    <mergeCell ref="AJ3:AJ4"/>
  </mergeCells>
  <hyperlinks>
    <hyperlink ref="A1" location="Menu!A1" display="Return to Menu"/>
  </hyperlinks>
  <pageMargins left="0.75" right="0.48622047200000001" top="0.25" bottom="0.15" header="0.511811023622047" footer="0.23622047244094499"/>
  <pageSetup paperSize="9" scale="42" fitToWidth="3" fitToHeight="3" orientation="landscape" r:id="rId1"/>
  <headerFooter alignWithMargins="0"/>
  <colBreaks count="4" manualBreakCount="4">
    <brk id="11" max="94" man="1"/>
    <brk id="22" max="94" man="1"/>
    <brk id="31" max="94" man="1"/>
    <brk id="56" min="1" max="8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5">
    <pageSetUpPr fitToPage="1"/>
  </sheetPr>
  <dimension ref="A1:AW45"/>
  <sheetViews>
    <sheetView view="pageBreakPreview" zoomScaleNormal="75" zoomScaleSheetLayoutView="100" workbookViewId="0">
      <pane xSplit="1" ySplit="3" topLeftCell="B4" activePane="bottomRight" state="frozen"/>
      <selection pane="topRight" activeCell="B1" sqref="B1"/>
      <selection pane="bottomLeft" activeCell="A8" sqref="A8"/>
      <selection pane="bottomRight"/>
    </sheetView>
  </sheetViews>
  <sheetFormatPr defaultRowHeight="14.25"/>
  <cols>
    <col min="1" max="1" width="13.28515625" style="661" customWidth="1"/>
    <col min="2" max="2" width="16.85546875" style="3" customWidth="1"/>
    <col min="3" max="3" width="11.85546875" style="3" customWidth="1"/>
    <col min="4" max="4" width="9.7109375" style="3" customWidth="1"/>
    <col min="5" max="5" width="12.28515625" style="3" customWidth="1"/>
    <col min="6" max="6" width="16.85546875" style="3" customWidth="1"/>
    <col min="7" max="7" width="17.5703125" style="3" customWidth="1"/>
    <col min="8" max="8" width="12.42578125" style="3" customWidth="1"/>
    <col min="9" max="9" width="15" style="3" customWidth="1"/>
    <col min="10" max="10" width="13.140625" style="3" customWidth="1"/>
    <col min="11" max="11" width="14.85546875" style="3" customWidth="1"/>
    <col min="12" max="12" width="17.7109375" style="3" customWidth="1"/>
    <col min="13" max="15" width="9.140625" style="3" customWidth="1"/>
    <col min="16" max="16" width="13.7109375" style="3" customWidth="1"/>
    <col min="17" max="19" width="9.140625" style="3" customWidth="1"/>
    <col min="20" max="20" width="12" style="3" customWidth="1"/>
    <col min="21" max="16384" width="9.140625" style="3"/>
  </cols>
  <sheetData>
    <row r="1" spans="1:49" ht="26.25">
      <c r="A1" s="1867" t="s">
        <v>1425</v>
      </c>
      <c r="B1" s="2015"/>
    </row>
    <row r="2" spans="1:49" s="234" customFormat="1" ht="18" customHeight="1" thickBot="1">
      <c r="A2" s="922" t="s">
        <v>1055</v>
      </c>
      <c r="B2" s="315"/>
      <c r="C2" s="315"/>
      <c r="D2" s="315"/>
      <c r="E2" s="315"/>
      <c r="F2" s="315"/>
      <c r="G2" s="315"/>
      <c r="I2" s="315"/>
      <c r="J2" s="315"/>
      <c r="K2" s="1055"/>
      <c r="L2" s="315"/>
    </row>
    <row r="3" spans="1:49" s="320" customFormat="1" ht="57.75" thickBot="1">
      <c r="A3" s="943" t="s">
        <v>741</v>
      </c>
      <c r="B3" s="326" t="s">
        <v>842</v>
      </c>
      <c r="C3" s="326" t="s">
        <v>742</v>
      </c>
      <c r="D3" s="326" t="s">
        <v>743</v>
      </c>
      <c r="E3" s="326" t="s">
        <v>744</v>
      </c>
      <c r="F3" s="326" t="s">
        <v>745</v>
      </c>
      <c r="G3" s="326" t="s">
        <v>843</v>
      </c>
      <c r="H3" s="326" t="s">
        <v>746</v>
      </c>
      <c r="I3" s="326" t="s">
        <v>844</v>
      </c>
      <c r="J3" s="326" t="s">
        <v>845</v>
      </c>
      <c r="K3" s="326" t="s">
        <v>846</v>
      </c>
      <c r="L3" s="1542" t="s">
        <v>841</v>
      </c>
      <c r="M3" s="319"/>
      <c r="N3" s="319"/>
      <c r="O3" s="319"/>
      <c r="P3" s="319"/>
      <c r="Q3" s="319"/>
      <c r="R3" s="319"/>
      <c r="S3" s="319"/>
      <c r="T3" s="319"/>
      <c r="U3" s="319"/>
      <c r="V3" s="319"/>
      <c r="W3" s="319"/>
      <c r="X3" s="319"/>
      <c r="Y3" s="319"/>
      <c r="Z3" s="319"/>
      <c r="AA3" s="319"/>
      <c r="AB3" s="319"/>
      <c r="AC3" s="319"/>
      <c r="AD3" s="319"/>
      <c r="AE3" s="319"/>
      <c r="AF3" s="319"/>
      <c r="AG3" s="319"/>
      <c r="AH3" s="319"/>
      <c r="AI3" s="319"/>
      <c r="AJ3" s="319"/>
      <c r="AK3" s="319"/>
      <c r="AL3" s="319"/>
      <c r="AM3" s="319"/>
      <c r="AN3" s="319"/>
      <c r="AO3" s="319"/>
      <c r="AP3" s="319"/>
      <c r="AQ3" s="319"/>
      <c r="AR3" s="319"/>
      <c r="AS3" s="319"/>
      <c r="AT3" s="319"/>
      <c r="AU3" s="319"/>
      <c r="AV3" s="319"/>
      <c r="AW3" s="319"/>
    </row>
    <row r="4" spans="1:49" ht="15.95" customHeight="1">
      <c r="A4" s="657">
        <v>1981</v>
      </c>
      <c r="B4" s="321">
        <v>5.7961</v>
      </c>
      <c r="C4" s="321">
        <v>0.37530000000000002</v>
      </c>
      <c r="D4" s="321">
        <v>7.0999999999999995E-3</v>
      </c>
      <c r="E4" s="321">
        <v>5.6000000000000001E-2</v>
      </c>
      <c r="F4" s="321">
        <v>0.32800000000000001</v>
      </c>
      <c r="G4" s="321">
        <v>1E-4</v>
      </c>
      <c r="H4" s="321" t="s">
        <v>47</v>
      </c>
      <c r="I4" s="321" t="s">
        <v>47</v>
      </c>
      <c r="J4" s="321">
        <v>6.5626000000000015</v>
      </c>
      <c r="K4" s="321">
        <v>94.325021889098139</v>
      </c>
      <c r="L4" s="1543">
        <v>6.9574327877876607</v>
      </c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</row>
    <row r="5" spans="1:49" ht="15.95" customHeight="1">
      <c r="A5" s="657">
        <v>1982</v>
      </c>
      <c r="B5" s="321">
        <v>6.3381999999999996</v>
      </c>
      <c r="C5" s="321">
        <v>0.41149999999999998</v>
      </c>
      <c r="D5" s="321">
        <v>4.0000000000000001E-3</v>
      </c>
      <c r="E5" s="321">
        <v>6.93E-2</v>
      </c>
      <c r="F5" s="321">
        <v>0.69129999999999991</v>
      </c>
      <c r="G5" s="321">
        <v>1E-4</v>
      </c>
      <c r="H5" s="321" t="s">
        <v>47</v>
      </c>
      <c r="I5" s="321" t="s">
        <v>47</v>
      </c>
      <c r="J5" s="321">
        <v>7.5144000000000002</v>
      </c>
      <c r="K5" s="321">
        <v>101.01122580633641</v>
      </c>
      <c r="L5" s="1543">
        <v>7.4391731612157344</v>
      </c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</row>
    <row r="6" spans="1:49" ht="15.95" customHeight="1">
      <c r="A6" s="657">
        <v>1983</v>
      </c>
      <c r="B6" s="321">
        <v>8.0829000000000004</v>
      </c>
      <c r="C6" s="321">
        <v>0.4723</v>
      </c>
      <c r="D6" s="321">
        <v>5.0000000000000001E-3</v>
      </c>
      <c r="E6" s="321">
        <v>8.9900000000000008E-2</v>
      </c>
      <c r="F6" s="321">
        <v>0.79370000000000007</v>
      </c>
      <c r="G6" s="321">
        <v>1E-4</v>
      </c>
      <c r="H6" s="321" t="s">
        <v>47</v>
      </c>
      <c r="I6" s="321" t="s">
        <v>47</v>
      </c>
      <c r="J6" s="321">
        <v>9.4438999999999993</v>
      </c>
      <c r="K6" s="321">
        <v>110.06403253685619</v>
      </c>
      <c r="L6" s="1543">
        <v>8.5803688837564653</v>
      </c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</row>
    <row r="7" spans="1:49" ht="15.95" customHeight="1">
      <c r="A7" s="657">
        <v>1984</v>
      </c>
      <c r="B7" s="321">
        <v>9.3912999999999993</v>
      </c>
      <c r="C7" s="321">
        <v>0.50409999999999999</v>
      </c>
      <c r="D7" s="321">
        <v>8.0000000000000002E-3</v>
      </c>
      <c r="E7" s="321">
        <v>0.114</v>
      </c>
      <c r="F7" s="321">
        <v>0.97060000000000002</v>
      </c>
      <c r="G7" s="321">
        <v>1E-4</v>
      </c>
      <c r="H7" s="321" t="s">
        <v>47</v>
      </c>
      <c r="I7" s="321" t="s">
        <v>47</v>
      </c>
      <c r="J7" s="321">
        <v>10.988100000000001</v>
      </c>
      <c r="K7" s="321">
        <v>116.27218318733398</v>
      </c>
      <c r="L7" s="1543">
        <v>9.4503256916543226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</row>
    <row r="8" spans="1:49" ht="15.95" customHeight="1">
      <c r="A8" s="657">
        <v>1985</v>
      </c>
      <c r="B8" s="321">
        <v>10.5509</v>
      </c>
      <c r="C8" s="321">
        <v>0.54049999999999998</v>
      </c>
      <c r="D8" s="321">
        <v>8.0999999999999996E-3</v>
      </c>
      <c r="E8" s="321">
        <v>0.104</v>
      </c>
      <c r="F8" s="321">
        <v>1.3182</v>
      </c>
      <c r="G8" s="321">
        <v>1E-4</v>
      </c>
      <c r="H8" s="321" t="s">
        <v>47</v>
      </c>
      <c r="I8" s="321" t="s">
        <v>47</v>
      </c>
      <c r="J8" s="321">
        <v>12.521800000000001</v>
      </c>
      <c r="K8" s="321">
        <v>134.58559468645319</v>
      </c>
      <c r="L8" s="1543">
        <v>9.3039675079433977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</row>
    <row r="9" spans="1:49" ht="15.95" customHeight="1">
      <c r="A9" s="657">
        <v>1986</v>
      </c>
      <c r="B9" s="321">
        <v>11.4877</v>
      </c>
      <c r="C9" s="321">
        <v>0.57740000000000002</v>
      </c>
      <c r="D9" s="321">
        <v>8.0999999999999996E-3</v>
      </c>
      <c r="E9" s="321">
        <v>0.1211</v>
      </c>
      <c r="F9" s="321">
        <v>1.7397</v>
      </c>
      <c r="G9" s="321">
        <v>1E-4</v>
      </c>
      <c r="H9" s="321" t="s">
        <v>47</v>
      </c>
      <c r="I9" s="321" t="s">
        <v>47</v>
      </c>
      <c r="J9" s="321">
        <v>13.934100000000003</v>
      </c>
      <c r="K9" s="321">
        <v>134.60332122502783</v>
      </c>
      <c r="L9" s="1543">
        <v>10.351973393513212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</row>
    <row r="10" spans="1:49" ht="15.95" customHeight="1">
      <c r="A10" s="657">
        <v>1987</v>
      </c>
      <c r="B10" s="321">
        <v>15.088700000000001</v>
      </c>
      <c r="C10" s="321">
        <v>0.61399999999999999</v>
      </c>
      <c r="D10" s="321">
        <v>1.6899999999999998E-2</v>
      </c>
      <c r="E10" s="321">
        <v>0.13369999999999999</v>
      </c>
      <c r="F10" s="321">
        <v>2.8228</v>
      </c>
      <c r="G10" s="321">
        <v>2.0000000000000001E-4</v>
      </c>
      <c r="H10" s="321" t="s">
        <v>47</v>
      </c>
      <c r="I10" s="321" t="s">
        <v>47</v>
      </c>
      <c r="J10" s="321">
        <v>18.676300000000001</v>
      </c>
      <c r="K10" s="321">
        <v>193.12620355333951</v>
      </c>
      <c r="L10" s="1543">
        <v>9.6705157852087105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</row>
    <row r="11" spans="1:49" ht="15.95" customHeight="1">
      <c r="A11" s="657">
        <v>1988</v>
      </c>
      <c r="B11" s="321">
        <v>18.397200000000002</v>
      </c>
      <c r="C11" s="321">
        <v>0.65100000000000002</v>
      </c>
      <c r="D11" s="321">
        <v>2.24E-2</v>
      </c>
      <c r="E11" s="321">
        <v>0.19550000000000001</v>
      </c>
      <c r="F11" s="321">
        <v>3.9828000000000001</v>
      </c>
      <c r="G11" s="321">
        <v>1E-4</v>
      </c>
      <c r="H11" s="321" t="s">
        <v>47</v>
      </c>
      <c r="I11" s="321" t="s">
        <v>47</v>
      </c>
      <c r="J11" s="321">
        <v>23.248999999999999</v>
      </c>
      <c r="K11" s="321">
        <v>263.29445910110348</v>
      </c>
      <c r="L11" s="1543">
        <v>8.8300376997574883</v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</row>
    <row r="12" spans="1:49" ht="15.95" customHeight="1">
      <c r="A12" s="657">
        <v>1989</v>
      </c>
      <c r="B12" s="321">
        <v>17.813299999999998</v>
      </c>
      <c r="C12" s="321">
        <v>0.69910000000000005</v>
      </c>
      <c r="D12" s="321">
        <v>3.7499999999999999E-2</v>
      </c>
      <c r="E12" s="321">
        <v>0.2132</v>
      </c>
      <c r="F12" s="321">
        <v>3.9706999999999999</v>
      </c>
      <c r="G12" s="321">
        <v>1E-4</v>
      </c>
      <c r="H12" s="321">
        <v>1.0674000000000001</v>
      </c>
      <c r="I12" s="321" t="s">
        <v>47</v>
      </c>
      <c r="J12" s="321">
        <v>23.801299999999998</v>
      </c>
      <c r="K12" s="321">
        <v>382.26148607834864</v>
      </c>
      <c r="L12" s="1543">
        <v>6.2264446895185417</v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</row>
    <row r="13" spans="1:49" ht="15.95" customHeight="1">
      <c r="A13" s="657">
        <v>1990</v>
      </c>
      <c r="B13" s="321">
        <v>23.1371</v>
      </c>
      <c r="C13" s="321">
        <v>0.72350000000000003</v>
      </c>
      <c r="D13" s="321" t="s">
        <v>47</v>
      </c>
      <c r="E13" s="321">
        <v>0.30460000000000004</v>
      </c>
      <c r="F13" s="321">
        <v>4.3493999999999993</v>
      </c>
      <c r="G13" s="321" t="s">
        <v>47</v>
      </c>
      <c r="H13" s="321">
        <v>1.1365999999999998</v>
      </c>
      <c r="I13" s="321" t="s">
        <v>47</v>
      </c>
      <c r="J13" s="321">
        <v>29.651199999999996</v>
      </c>
      <c r="K13" s="321">
        <v>472.648745067177</v>
      </c>
      <c r="L13" s="1543">
        <v>6.2734113460484711</v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</row>
    <row r="14" spans="1:49" ht="15.95" customHeight="1">
      <c r="A14" s="657">
        <v>1991</v>
      </c>
      <c r="B14" s="321">
        <v>30.3597</v>
      </c>
      <c r="C14" s="321">
        <v>0.65</v>
      </c>
      <c r="D14" s="321" t="s">
        <v>47</v>
      </c>
      <c r="E14" s="321">
        <v>0.43369999999999997</v>
      </c>
      <c r="F14" s="321">
        <v>5.0069999999999997</v>
      </c>
      <c r="G14" s="321" t="s">
        <v>47</v>
      </c>
      <c r="H14" s="321">
        <v>1.2422</v>
      </c>
      <c r="I14" s="321">
        <v>4.5600000000000002E-2</v>
      </c>
      <c r="J14" s="321">
        <v>37.738199999999999</v>
      </c>
      <c r="K14" s="321">
        <v>545.67241127096088</v>
      </c>
      <c r="L14" s="1543">
        <v>6.9159076435807902</v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</row>
    <row r="15" spans="1:49" ht="15.95" customHeight="1">
      <c r="A15" s="657">
        <v>1992</v>
      </c>
      <c r="B15" s="321">
        <v>43.438800000000001</v>
      </c>
      <c r="C15" s="321">
        <v>0.7198</v>
      </c>
      <c r="D15" s="321" t="s">
        <v>47</v>
      </c>
      <c r="E15" s="321">
        <v>0.72939999999999994</v>
      </c>
      <c r="F15" s="321">
        <v>8.3424999999999994</v>
      </c>
      <c r="G15" s="321" t="s">
        <v>47</v>
      </c>
      <c r="H15" s="321">
        <v>1.4113</v>
      </c>
      <c r="I15" s="321">
        <v>0.47499999999999998</v>
      </c>
      <c r="J15" s="321">
        <v>55.116800000000012</v>
      </c>
      <c r="K15" s="321">
        <v>875.34251831710981</v>
      </c>
      <c r="L15" s="1543">
        <v>6.296598056948592</v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</row>
    <row r="16" spans="1:49" ht="15.95" customHeight="1">
      <c r="A16" s="657">
        <v>1993</v>
      </c>
      <c r="B16" s="321">
        <v>60.895900000000005</v>
      </c>
      <c r="C16" s="321">
        <v>0.76679999999999993</v>
      </c>
      <c r="D16" s="321" t="s">
        <v>47</v>
      </c>
      <c r="E16" s="321">
        <v>0.81950000000000001</v>
      </c>
      <c r="F16" s="321">
        <v>19.296799999999998</v>
      </c>
      <c r="G16" s="321" t="s">
        <v>47</v>
      </c>
      <c r="H16" s="321">
        <v>1.5699000000000001</v>
      </c>
      <c r="I16" s="321">
        <v>1.679</v>
      </c>
      <c r="J16" s="321">
        <v>85.027899999999988</v>
      </c>
      <c r="K16" s="321">
        <v>1089.6797165642297</v>
      </c>
      <c r="L16" s="1543">
        <v>7.8030175938388346</v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</row>
    <row r="17" spans="1:49" ht="15.95" customHeight="1">
      <c r="A17" s="657">
        <v>1994</v>
      </c>
      <c r="B17" s="321">
        <v>76.127800000000008</v>
      </c>
      <c r="C17" s="321">
        <v>0.75790000000000002</v>
      </c>
      <c r="D17" s="321" t="s">
        <v>47</v>
      </c>
      <c r="E17" s="321">
        <v>0.81670000000000009</v>
      </c>
      <c r="F17" s="321">
        <v>11.315799999999999</v>
      </c>
      <c r="G17" s="321" t="s">
        <v>47</v>
      </c>
      <c r="H17" s="321">
        <v>19.442299999999999</v>
      </c>
      <c r="I17" s="321">
        <v>2.5063</v>
      </c>
      <c r="J17" s="321">
        <v>110.96680000000001</v>
      </c>
      <c r="K17" s="321">
        <v>1399.7032202378102</v>
      </c>
      <c r="L17" s="1543">
        <v>7.9278805960842673</v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</row>
    <row r="18" spans="1:49" ht="15.95" customHeight="1">
      <c r="A18" s="657">
        <v>1995</v>
      </c>
      <c r="B18" s="321">
        <v>93.327799999999996</v>
      </c>
      <c r="C18" s="321">
        <v>0.73139999999999994</v>
      </c>
      <c r="D18" s="321" t="s">
        <v>47</v>
      </c>
      <c r="E18" s="321">
        <v>0.43569999999999998</v>
      </c>
      <c r="F18" s="321">
        <v>11.101100000000001</v>
      </c>
      <c r="G18" s="321" t="s">
        <v>47</v>
      </c>
      <c r="H18" s="321">
        <v>2.8943000000000003</v>
      </c>
      <c r="I18" s="321" t="s">
        <v>47</v>
      </c>
      <c r="J18" s="321">
        <v>108.4903</v>
      </c>
      <c r="K18" s="321">
        <v>2907.3581803018087</v>
      </c>
      <c r="L18" s="1543">
        <v>3.731576684807985</v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</row>
    <row r="19" spans="1:49" ht="15.95" customHeight="1">
      <c r="A19" s="657" t="s">
        <v>747</v>
      </c>
      <c r="B19" s="321">
        <v>115.3523</v>
      </c>
      <c r="C19" s="321" t="s">
        <v>47</v>
      </c>
      <c r="D19" s="321" t="s">
        <v>47</v>
      </c>
      <c r="E19" s="321" t="s">
        <v>47</v>
      </c>
      <c r="F19" s="321">
        <v>15.506200000000002</v>
      </c>
      <c r="G19" s="321" t="s">
        <v>47</v>
      </c>
      <c r="H19" s="321">
        <v>1.9452</v>
      </c>
      <c r="I19" s="321">
        <v>1.6995</v>
      </c>
      <c r="J19" s="321">
        <v>134.50320000000002</v>
      </c>
      <c r="K19" s="321">
        <v>4032.3003382975853</v>
      </c>
      <c r="L19" s="1543">
        <v>3.33564438944512</v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</row>
    <row r="20" spans="1:49" ht="15.95" customHeight="1">
      <c r="A20" s="657">
        <v>1997</v>
      </c>
      <c r="B20" s="321">
        <v>154.0557</v>
      </c>
      <c r="C20" s="321" t="s">
        <v>47</v>
      </c>
      <c r="D20" s="321" t="s">
        <v>47</v>
      </c>
      <c r="E20" s="321" t="s">
        <v>47</v>
      </c>
      <c r="F20" s="321">
        <v>19.764299999999999</v>
      </c>
      <c r="G20" s="321" t="s">
        <v>47</v>
      </c>
      <c r="H20" s="321">
        <v>3.8287</v>
      </c>
      <c r="I20" s="321">
        <v>0</v>
      </c>
      <c r="J20" s="321">
        <v>177.64870000000002</v>
      </c>
      <c r="K20" s="321">
        <v>4189.249771037441</v>
      </c>
      <c r="L20" s="1543">
        <v>4.2405850619884733</v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</row>
    <row r="21" spans="1:49" ht="15.95" customHeight="1">
      <c r="A21" s="657">
        <v>1998</v>
      </c>
      <c r="B21" s="321">
        <v>161.93189999999998</v>
      </c>
      <c r="C21" s="321">
        <v>1.3653</v>
      </c>
      <c r="D21" s="321" t="s">
        <v>47</v>
      </c>
      <c r="E21" s="321">
        <v>0.43630000000000002</v>
      </c>
      <c r="F21" s="321">
        <v>30.301500000000001</v>
      </c>
      <c r="G21" s="321" t="s">
        <v>47</v>
      </c>
      <c r="H21" s="321">
        <v>4.6188000000000002</v>
      </c>
      <c r="I21" s="321">
        <v>1.4113</v>
      </c>
      <c r="J21" s="321">
        <v>200.06509999999994</v>
      </c>
      <c r="K21" s="321">
        <v>3989.4502820977496</v>
      </c>
      <c r="L21" s="1543">
        <v>5.0148538232891795</v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</row>
    <row r="22" spans="1:49" ht="15.95" customHeight="1">
      <c r="A22" s="657">
        <v>1999</v>
      </c>
      <c r="B22" s="322">
        <v>241.60470000000001</v>
      </c>
      <c r="C22" s="322">
        <v>1.3653</v>
      </c>
      <c r="D22" s="321" t="s">
        <v>47</v>
      </c>
      <c r="E22" s="321" t="s">
        <v>47</v>
      </c>
      <c r="F22" s="322">
        <v>24.709299999999999</v>
      </c>
      <c r="G22" s="321" t="s">
        <v>47</v>
      </c>
      <c r="H22" s="323">
        <v>4.3398000000000003</v>
      </c>
      <c r="I22" s="323">
        <v>5.6483999999999996</v>
      </c>
      <c r="J22" s="321">
        <v>277.66750000000002</v>
      </c>
      <c r="K22" s="321">
        <v>4679.2120505839375</v>
      </c>
      <c r="L22" s="1543">
        <v>5.9340653297674084</v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</row>
    <row r="23" spans="1:49" ht="15.95" customHeight="1">
      <c r="A23" s="657">
        <v>2000</v>
      </c>
      <c r="B23" s="322">
        <v>343.17409999999995</v>
      </c>
      <c r="C23" s="322">
        <v>1.3653</v>
      </c>
      <c r="D23" s="321" t="s">
        <v>47</v>
      </c>
      <c r="E23" s="321" t="s">
        <v>47</v>
      </c>
      <c r="F23" s="322">
        <v>26.6142</v>
      </c>
      <c r="G23" s="321" t="s">
        <v>47</v>
      </c>
      <c r="H23" s="321">
        <v>8.3743999999999996</v>
      </c>
      <c r="I23" s="323">
        <v>5.6628999999999996</v>
      </c>
      <c r="J23" s="321">
        <v>385.1909</v>
      </c>
      <c r="K23" s="321">
        <v>6713.5748354600237</v>
      </c>
      <c r="L23" s="1543">
        <v>5.7374932050430649</v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</row>
    <row r="24" spans="1:49" ht="15.95" customHeight="1">
      <c r="A24" s="657">
        <v>2001</v>
      </c>
      <c r="B24" s="321">
        <v>451.9631</v>
      </c>
      <c r="C24" s="324">
        <v>1.3653</v>
      </c>
      <c r="D24" s="321" t="s">
        <v>47</v>
      </c>
      <c r="E24" s="324">
        <v>22.3</v>
      </c>
      <c r="F24" s="321" t="s">
        <v>47</v>
      </c>
      <c r="G24" s="321" t="s">
        <v>47</v>
      </c>
      <c r="H24" s="324">
        <v>8.4902000000000015</v>
      </c>
      <c r="I24" s="324">
        <v>3.9268000000000001</v>
      </c>
      <c r="J24" s="321">
        <v>488.04539999999997</v>
      </c>
      <c r="K24" s="321">
        <v>6895.1983267502874</v>
      </c>
      <c r="L24" s="1543">
        <v>7.0780473145580451</v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</row>
    <row r="25" spans="1:49" ht="15.95" customHeight="1">
      <c r="A25" s="657">
        <v>2002</v>
      </c>
      <c r="B25" s="321">
        <v>556.01169999999991</v>
      </c>
      <c r="C25" s="324">
        <v>1.3653</v>
      </c>
      <c r="D25" s="321" t="s">
        <v>47</v>
      </c>
      <c r="E25" s="324">
        <v>22.3</v>
      </c>
      <c r="F25" s="321" t="s">
        <v>47</v>
      </c>
      <c r="G25" s="321" t="s">
        <v>47</v>
      </c>
      <c r="H25" s="324">
        <v>8.4902000000000015</v>
      </c>
      <c r="I25" s="324">
        <v>3.9268000000000001</v>
      </c>
      <c r="J25" s="321">
        <v>592.09400000000005</v>
      </c>
      <c r="K25" s="321">
        <v>7795.7583545477746</v>
      </c>
      <c r="L25" s="1543">
        <v>7.595078927178303</v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</row>
    <row r="26" spans="1:49" ht="15.95" customHeight="1">
      <c r="A26" s="657">
        <v>2003</v>
      </c>
      <c r="B26" s="321">
        <v>655.73969999999997</v>
      </c>
      <c r="C26" s="324" t="s">
        <v>47</v>
      </c>
      <c r="D26" s="321" t="s">
        <v>47</v>
      </c>
      <c r="E26" s="321" t="s">
        <v>47</v>
      </c>
      <c r="F26" s="321" t="s">
        <v>47</v>
      </c>
      <c r="G26" s="321" t="s">
        <v>47</v>
      </c>
      <c r="H26" s="321" t="s">
        <v>47</v>
      </c>
      <c r="I26" s="321" t="s">
        <v>47</v>
      </c>
      <c r="J26" s="321">
        <v>655.73969999999997</v>
      </c>
      <c r="K26" s="321">
        <v>9913.5181867198389</v>
      </c>
      <c r="L26" s="1543">
        <v>6.6146012712059141</v>
      </c>
      <c r="M26" s="603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</row>
    <row r="27" spans="1:49" ht="15.95" customHeight="1">
      <c r="A27" s="657">
        <v>2004</v>
      </c>
      <c r="B27" s="321">
        <v>797.5172</v>
      </c>
      <c r="C27" s="324" t="s">
        <v>47</v>
      </c>
      <c r="D27" s="321" t="s">
        <v>47</v>
      </c>
      <c r="E27" s="321" t="s">
        <v>47</v>
      </c>
      <c r="F27" s="321" t="s">
        <v>47</v>
      </c>
      <c r="G27" s="321" t="s">
        <v>47</v>
      </c>
      <c r="H27" s="321" t="s">
        <v>47</v>
      </c>
      <c r="I27" s="321" t="s">
        <v>47</v>
      </c>
      <c r="J27" s="321">
        <v>797.5172</v>
      </c>
      <c r="K27" s="321">
        <v>11411.066905904174</v>
      </c>
      <c r="L27" s="1543">
        <v>6.9889801416146149</v>
      </c>
      <c r="M27" s="603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</row>
    <row r="28" spans="1:49" ht="15.95" customHeight="1">
      <c r="A28" s="657">
        <v>2005</v>
      </c>
      <c r="B28" s="321">
        <v>1316.9574</v>
      </c>
      <c r="C28" s="324" t="s">
        <v>47</v>
      </c>
      <c r="D28" s="321" t="s">
        <v>47</v>
      </c>
      <c r="E28" s="321" t="s">
        <v>47</v>
      </c>
      <c r="F28" s="321" t="s">
        <v>47</v>
      </c>
      <c r="G28" s="321" t="s">
        <v>47</v>
      </c>
      <c r="H28" s="321" t="s">
        <v>47</v>
      </c>
      <c r="I28" s="321" t="s">
        <v>47</v>
      </c>
      <c r="J28" s="321">
        <v>1316.9574</v>
      </c>
      <c r="K28" s="321">
        <v>14610.881447908852</v>
      </c>
      <c r="L28" s="1543">
        <v>9.013538332339877</v>
      </c>
      <c r="M28" s="603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</row>
    <row r="29" spans="1:49" ht="15.95" customHeight="1">
      <c r="A29" s="657">
        <v>2006</v>
      </c>
      <c r="B29" s="321">
        <v>1739.6369</v>
      </c>
      <c r="C29" s="321" t="s">
        <v>47</v>
      </c>
      <c r="D29" s="321" t="s">
        <v>47</v>
      </c>
      <c r="E29" s="321" t="s">
        <v>47</v>
      </c>
      <c r="F29" s="321" t="s">
        <v>47</v>
      </c>
      <c r="G29" s="321" t="s">
        <v>47</v>
      </c>
      <c r="H29" s="321" t="s">
        <v>47</v>
      </c>
      <c r="I29" s="321" t="s">
        <v>47</v>
      </c>
      <c r="J29" s="321">
        <v>1739.6369</v>
      </c>
      <c r="K29" s="321">
        <v>18564.594730000001</v>
      </c>
      <c r="L29" s="1543">
        <v>9.3707238175729337</v>
      </c>
      <c r="M29" s="603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</row>
    <row r="30" spans="1:49" ht="15.95" customHeight="1">
      <c r="A30" s="657">
        <v>2007</v>
      </c>
      <c r="B30" s="321">
        <v>2693.5542999999998</v>
      </c>
      <c r="C30" s="321" t="s">
        <v>47</v>
      </c>
      <c r="D30" s="321" t="s">
        <v>47</v>
      </c>
      <c r="E30" s="321" t="s">
        <v>47</v>
      </c>
      <c r="F30" s="321" t="s">
        <v>47</v>
      </c>
      <c r="G30" s="321" t="s">
        <v>47</v>
      </c>
      <c r="H30" s="321" t="s">
        <v>47</v>
      </c>
      <c r="I30" s="321" t="s">
        <v>47</v>
      </c>
      <c r="J30" s="321">
        <v>2693.5542999999998</v>
      </c>
      <c r="K30" s="321">
        <v>20657.31766668781</v>
      </c>
      <c r="L30" s="1543">
        <v>13.03922582525635</v>
      </c>
      <c r="M30" s="603"/>
    </row>
    <row r="31" spans="1:49" ht="15.95" customHeight="1">
      <c r="A31" s="657">
        <v>2008</v>
      </c>
      <c r="B31" s="321">
        <v>4118.1727999999994</v>
      </c>
      <c r="C31" s="321" t="s">
        <v>47</v>
      </c>
      <c r="D31" s="321" t="s">
        <v>47</v>
      </c>
      <c r="E31" s="321" t="s">
        <v>47</v>
      </c>
      <c r="F31" s="321" t="s">
        <v>47</v>
      </c>
      <c r="G31" s="321" t="s">
        <v>47</v>
      </c>
      <c r="H31" s="321" t="s">
        <v>47</v>
      </c>
      <c r="I31" s="321" t="s">
        <v>47</v>
      </c>
      <c r="J31" s="321">
        <v>4118.1727999999994</v>
      </c>
      <c r="K31" s="321">
        <v>24296.329286363063</v>
      </c>
      <c r="L31" s="1543">
        <v>16.949773570575655</v>
      </c>
      <c r="M31" s="603"/>
    </row>
    <row r="32" spans="1:49" ht="15.95" customHeight="1">
      <c r="A32" s="657">
        <v>2009</v>
      </c>
      <c r="B32" s="321">
        <v>5763.51121539616</v>
      </c>
      <c r="C32" s="321" t="s">
        <v>47</v>
      </c>
      <c r="D32" s="321" t="s">
        <v>47</v>
      </c>
      <c r="E32" s="321" t="s">
        <v>47</v>
      </c>
      <c r="F32" s="321" t="s">
        <v>47</v>
      </c>
      <c r="G32" s="321" t="s">
        <v>47</v>
      </c>
      <c r="H32" s="321" t="s">
        <v>47</v>
      </c>
      <c r="I32" s="321" t="s">
        <v>47</v>
      </c>
      <c r="J32" s="321">
        <v>5763.51121539616</v>
      </c>
      <c r="K32" s="321">
        <v>24794.238656356472</v>
      </c>
      <c r="L32" s="1543">
        <v>23.24536476105337</v>
      </c>
      <c r="M32" s="603"/>
    </row>
    <row r="33" spans="1:13" ht="15.95" customHeight="1">
      <c r="A33" s="657">
        <v>2010</v>
      </c>
      <c r="B33" s="535">
        <v>5954.2604522725997</v>
      </c>
      <c r="C33" s="321" t="s">
        <v>47</v>
      </c>
      <c r="D33" s="321" t="s">
        <v>47</v>
      </c>
      <c r="E33" s="321" t="s">
        <v>47</v>
      </c>
      <c r="F33" s="321" t="s">
        <v>47</v>
      </c>
      <c r="G33" s="321" t="s">
        <v>47</v>
      </c>
      <c r="H33" s="321" t="s">
        <v>47</v>
      </c>
      <c r="I33" s="321" t="s">
        <v>47</v>
      </c>
      <c r="J33" s="321">
        <v>5954.2604522725997</v>
      </c>
      <c r="K33" s="321">
        <v>54612.264200000005</v>
      </c>
      <c r="L33" s="1543">
        <v>10.902789949281392</v>
      </c>
      <c r="M33" s="603"/>
    </row>
    <row r="34" spans="1:13" ht="15.95" customHeight="1">
      <c r="A34" s="657">
        <v>2011</v>
      </c>
      <c r="B34" s="535">
        <v>6531.9130086532205</v>
      </c>
      <c r="C34" s="321" t="s">
        <v>47</v>
      </c>
      <c r="D34" s="321" t="s">
        <v>47</v>
      </c>
      <c r="E34" s="321" t="s">
        <v>47</v>
      </c>
      <c r="F34" s="321" t="s">
        <v>47</v>
      </c>
      <c r="G34" s="321" t="s">
        <v>47</v>
      </c>
      <c r="H34" s="321" t="s">
        <v>47</v>
      </c>
      <c r="I34" s="321" t="s">
        <v>47</v>
      </c>
      <c r="J34" s="321">
        <v>6531.9130086532205</v>
      </c>
      <c r="K34" s="321">
        <v>62980.397209999996</v>
      </c>
      <c r="L34" s="1543">
        <v>10.371342986093595</v>
      </c>
      <c r="M34" s="603"/>
    </row>
    <row r="35" spans="1:13" ht="15.95" customHeight="1">
      <c r="A35" s="657">
        <v>2012</v>
      </c>
      <c r="B35" s="535">
        <v>8062.1048126580999</v>
      </c>
      <c r="C35" s="321" t="s">
        <v>47</v>
      </c>
      <c r="D35" s="321" t="s">
        <v>47</v>
      </c>
      <c r="E35" s="321" t="s">
        <v>47</v>
      </c>
      <c r="F35" s="321" t="s">
        <v>47</v>
      </c>
      <c r="G35" s="321" t="s">
        <v>47</v>
      </c>
      <c r="H35" s="321" t="s">
        <v>47</v>
      </c>
      <c r="I35" s="321">
        <v>0.79653470294999995</v>
      </c>
      <c r="J35" s="321">
        <v>8062.9013473610503</v>
      </c>
      <c r="K35" s="321">
        <v>71713.93505</v>
      </c>
      <c r="L35" s="1543">
        <v>11.243144504257755</v>
      </c>
      <c r="M35" s="603"/>
    </row>
    <row r="36" spans="1:13" ht="15.95" customHeight="1">
      <c r="A36" s="657">
        <v>2013</v>
      </c>
      <c r="B36" s="535">
        <v>8606.611492592212</v>
      </c>
      <c r="C36" s="1415" t="s">
        <v>47</v>
      </c>
      <c r="D36" s="1415" t="s">
        <v>47</v>
      </c>
      <c r="E36" s="1415" t="s">
        <v>47</v>
      </c>
      <c r="F36" s="1415">
        <v>36.048302312550007</v>
      </c>
      <c r="G36" s="1415" t="s">
        <v>47</v>
      </c>
      <c r="H36" s="1415" t="s">
        <v>47</v>
      </c>
      <c r="I36" s="321">
        <v>13.46500670999</v>
      </c>
      <c r="J36" s="1414">
        <v>8656.124801614751</v>
      </c>
      <c r="K36" s="321">
        <v>80092.563380126099</v>
      </c>
      <c r="L36" s="1544">
        <v>10.807651093063471</v>
      </c>
      <c r="M36" s="603"/>
    </row>
    <row r="37" spans="1:13" ht="15.95" customHeight="1" thickBot="1">
      <c r="A37" s="658">
        <v>2014</v>
      </c>
      <c r="B37" s="1554">
        <v>11936.9</v>
      </c>
      <c r="C37" s="1416" t="s">
        <v>47</v>
      </c>
      <c r="D37" s="1416" t="s">
        <v>47</v>
      </c>
      <c r="E37" s="1416" t="s">
        <v>47</v>
      </c>
      <c r="F37" s="1416">
        <v>71.31</v>
      </c>
      <c r="G37" s="1416" t="s">
        <v>47</v>
      </c>
      <c r="H37" s="1416" t="s">
        <v>47</v>
      </c>
      <c r="I37" s="1416" t="s">
        <v>47</v>
      </c>
      <c r="J37" s="441">
        <v>12008.21</v>
      </c>
      <c r="K37" s="325">
        <v>89043.615256190242</v>
      </c>
      <c r="L37" s="1545">
        <v>13.485761966706757</v>
      </c>
      <c r="M37" s="603"/>
    </row>
    <row r="38" spans="1:13" s="147" customFormat="1" ht="15">
      <c r="A38" s="660" t="s">
        <v>748</v>
      </c>
      <c r="C38" s="316"/>
      <c r="D38" s="413"/>
      <c r="E38" s="316"/>
      <c r="F38" s="316"/>
      <c r="G38" s="316"/>
      <c r="H38" s="316"/>
      <c r="I38" s="316"/>
      <c r="J38" s="316"/>
      <c r="K38" s="316"/>
      <c r="L38" s="318"/>
    </row>
    <row r="39" spans="1:13" s="147" customFormat="1" ht="15">
      <c r="A39" s="659" t="s">
        <v>1281</v>
      </c>
      <c r="B39" s="316"/>
      <c r="C39" s="316"/>
      <c r="D39" s="317"/>
      <c r="E39" s="316"/>
      <c r="F39" s="413"/>
      <c r="G39" s="316"/>
      <c r="H39" s="316"/>
      <c r="I39" s="316"/>
      <c r="J39" s="316"/>
      <c r="K39" s="316"/>
      <c r="L39" s="318"/>
    </row>
    <row r="40" spans="1:13" s="108" customFormat="1" ht="15">
      <c r="A40" s="1563" t="s">
        <v>1282</v>
      </c>
      <c r="C40" s="158"/>
      <c r="D40" s="158"/>
      <c r="E40" s="158"/>
      <c r="F40" s="158"/>
      <c r="G40" s="158"/>
    </row>
    <row r="41" spans="1:13" s="108" customFormat="1" ht="12.75">
      <c r="A41" s="944"/>
      <c r="C41" s="158"/>
    </row>
    <row r="42" spans="1:13">
      <c r="B42" s="6"/>
      <c r="C42" s="151"/>
    </row>
    <row r="43" spans="1:13">
      <c r="B43" s="6"/>
      <c r="C43" s="151"/>
    </row>
    <row r="44" spans="1:13">
      <c r="A44" s="945"/>
      <c r="B44" s="6"/>
      <c r="C44" s="151"/>
      <c r="D44" s="84"/>
      <c r="E44" s="84"/>
      <c r="F44" s="41"/>
      <c r="G44" s="41"/>
      <c r="H44" s="41"/>
      <c r="I44" s="41"/>
      <c r="J44" s="41"/>
    </row>
    <row r="45" spans="1:13">
      <c r="A45" s="945"/>
      <c r="B45" s="6"/>
      <c r="C45" s="151"/>
      <c r="D45" s="84"/>
      <c r="E45" s="84"/>
      <c r="F45" s="440"/>
      <c r="G45" s="41"/>
      <c r="H45" s="41"/>
      <c r="I45" s="41"/>
      <c r="J45" s="41"/>
    </row>
  </sheetData>
  <hyperlinks>
    <hyperlink ref="A1" location="Menu!A1" display="Return to Menu"/>
  </hyperlinks>
  <pageMargins left="0.64" right="0.3" top="0.66" bottom="0.35" header="0.48" footer="0"/>
  <pageSetup paperSize="9" scale="78" orientation="landscape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J46"/>
  <sheetViews>
    <sheetView view="pageBreakPreview" zoomScaleNormal="75" zoomScaleSheetLayoutView="100" workbookViewId="0">
      <pane xSplit="1" ySplit="5" topLeftCell="B6" activePane="bottomRight" state="frozen"/>
      <selection activeCell="M29" sqref="M29"/>
      <selection pane="topRight" activeCell="M29" sqref="M29"/>
      <selection pane="bottomLeft" activeCell="M29" sqref="M29"/>
      <selection pane="bottomRight"/>
    </sheetView>
  </sheetViews>
  <sheetFormatPr defaultRowHeight="15.75"/>
  <cols>
    <col min="1" max="1" width="17" style="953" customWidth="1"/>
    <col min="2" max="2" width="16.7109375" style="155" bestFit="1" customWidth="1"/>
    <col min="3" max="3" width="23.85546875" style="155" customWidth="1"/>
    <col min="4" max="4" width="16.42578125" style="155" bestFit="1" customWidth="1"/>
    <col min="5" max="5" width="18.42578125" style="155" bestFit="1" customWidth="1"/>
    <col min="6" max="6" width="17.85546875" style="155" bestFit="1" customWidth="1"/>
    <col min="7" max="7" width="17" style="155" bestFit="1" customWidth="1"/>
    <col min="8" max="8" width="16.42578125" style="155" bestFit="1" customWidth="1"/>
    <col min="9" max="9" width="17.85546875" style="155" bestFit="1" customWidth="1"/>
    <col min="10" max="16384" width="9.140625" style="155"/>
  </cols>
  <sheetData>
    <row r="1" spans="1:10" ht="26.25">
      <c r="A1" s="1867" t="s">
        <v>1425</v>
      </c>
      <c r="B1" s="2019"/>
    </row>
    <row r="2" spans="1:10" s="414" customFormat="1" ht="18" customHeight="1" thickBot="1">
      <c r="A2" s="946" t="s">
        <v>1056</v>
      </c>
      <c r="B2" s="333"/>
      <c r="C2" s="333"/>
      <c r="D2" s="333"/>
      <c r="E2" s="333"/>
      <c r="F2" s="333"/>
      <c r="G2" s="1056"/>
      <c r="H2" s="333"/>
      <c r="I2" s="333"/>
    </row>
    <row r="3" spans="1:10" s="159" customFormat="1" ht="15.95" customHeight="1">
      <c r="A3" s="947"/>
      <c r="B3" s="1983" t="s">
        <v>749</v>
      </c>
      <c r="C3" s="1984"/>
      <c r="D3" s="1984"/>
      <c r="E3" s="1985"/>
      <c r="F3" s="1984" t="s">
        <v>750</v>
      </c>
      <c r="G3" s="1984"/>
      <c r="H3" s="1984"/>
      <c r="I3" s="1984"/>
      <c r="J3" s="160"/>
    </row>
    <row r="4" spans="1:10" s="159" customFormat="1" ht="15.95" customHeight="1">
      <c r="A4" s="930"/>
      <c r="B4" s="327" t="s">
        <v>751</v>
      </c>
      <c r="C4" s="66" t="s">
        <v>752</v>
      </c>
      <c r="D4" s="66" t="s">
        <v>864</v>
      </c>
      <c r="E4" s="161" t="s">
        <v>753</v>
      </c>
      <c r="F4" s="66" t="s">
        <v>751</v>
      </c>
      <c r="G4" s="66" t="s">
        <v>754</v>
      </c>
      <c r="H4" s="66" t="s">
        <v>864</v>
      </c>
      <c r="I4" s="66" t="s">
        <v>753</v>
      </c>
      <c r="J4" s="160"/>
    </row>
    <row r="5" spans="1:10" s="159" customFormat="1" ht="15.95" customHeight="1" thickBot="1">
      <c r="A5" s="948" t="s">
        <v>290</v>
      </c>
      <c r="B5" s="328" t="s">
        <v>755</v>
      </c>
      <c r="C5" s="163"/>
      <c r="D5" s="163"/>
      <c r="E5" s="162" t="s">
        <v>257</v>
      </c>
      <c r="F5" s="163" t="s">
        <v>755</v>
      </c>
      <c r="G5" s="163"/>
      <c r="H5" s="163"/>
      <c r="I5" s="163" t="s">
        <v>257</v>
      </c>
      <c r="J5" s="160"/>
    </row>
    <row r="6" spans="1:10" ht="15.95" customHeight="1">
      <c r="A6" s="930">
        <v>1981</v>
      </c>
      <c r="B6" s="362">
        <v>151.18700000000001</v>
      </c>
      <c r="C6" s="363">
        <v>89.478999999999999</v>
      </c>
      <c r="D6" s="363">
        <v>0</v>
      </c>
      <c r="E6" s="364">
        <v>240.666</v>
      </c>
      <c r="F6" s="363">
        <v>105.66</v>
      </c>
      <c r="G6" s="363">
        <v>69.036000000000001</v>
      </c>
      <c r="H6" s="363">
        <v>0</v>
      </c>
      <c r="I6" s="363">
        <v>174.696</v>
      </c>
    </row>
    <row r="7" spans="1:10" ht="15.95" customHeight="1">
      <c r="A7" s="930">
        <v>1982</v>
      </c>
      <c r="B7" s="362">
        <v>159.56</v>
      </c>
      <c r="C7" s="363">
        <v>99.95</v>
      </c>
      <c r="D7" s="363">
        <v>0</v>
      </c>
      <c r="E7" s="364">
        <v>259.51</v>
      </c>
      <c r="F7" s="363">
        <v>109.29600000000001</v>
      </c>
      <c r="G7" s="363">
        <v>80.245000000000005</v>
      </c>
      <c r="H7" s="363">
        <v>0</v>
      </c>
      <c r="I7" s="363">
        <v>189.541</v>
      </c>
    </row>
    <row r="8" spans="1:10" ht="15.95" customHeight="1">
      <c r="A8" s="930">
        <v>1983</v>
      </c>
      <c r="B8" s="362">
        <v>171.959</v>
      </c>
      <c r="C8" s="363">
        <v>56.673999999999999</v>
      </c>
      <c r="D8" s="363">
        <v>0</v>
      </c>
      <c r="E8" s="364">
        <v>228.63300000000001</v>
      </c>
      <c r="F8" s="363">
        <v>164.25200000000001</v>
      </c>
      <c r="G8" s="363">
        <v>49.091999999999999</v>
      </c>
      <c r="H8" s="363">
        <v>0</v>
      </c>
      <c r="I8" s="363">
        <v>213.34399999999999</v>
      </c>
    </row>
    <row r="9" spans="1:10" ht="15.95" customHeight="1">
      <c r="A9" s="930">
        <v>1984</v>
      </c>
      <c r="B9" s="362">
        <v>140.59299999999999</v>
      </c>
      <c r="C9" s="363">
        <v>97.001999999999995</v>
      </c>
      <c r="D9" s="363">
        <v>0</v>
      </c>
      <c r="E9" s="364">
        <v>237.595</v>
      </c>
      <c r="F9" s="363">
        <v>111.836</v>
      </c>
      <c r="G9" s="363">
        <v>76.215000000000003</v>
      </c>
      <c r="H9" s="363">
        <v>0</v>
      </c>
      <c r="I9" s="363">
        <v>188.05099999999999</v>
      </c>
    </row>
    <row r="10" spans="1:10" ht="15.95" customHeight="1">
      <c r="A10" s="930">
        <v>1985</v>
      </c>
      <c r="B10" s="362">
        <v>118.622</v>
      </c>
      <c r="C10" s="363">
        <v>86.463999999999999</v>
      </c>
      <c r="D10" s="363">
        <v>0</v>
      </c>
      <c r="E10" s="364">
        <v>205.08600000000001</v>
      </c>
      <c r="F10" s="363">
        <v>123.17</v>
      </c>
      <c r="G10" s="363">
        <v>73.555000000000007</v>
      </c>
      <c r="H10" s="363">
        <v>0</v>
      </c>
      <c r="I10" s="363">
        <v>196.72499999999999</v>
      </c>
    </row>
    <row r="11" spans="1:10" ht="15.95" customHeight="1">
      <c r="A11" s="930">
        <v>1986</v>
      </c>
      <c r="B11" s="362">
        <v>148.792</v>
      </c>
      <c r="C11" s="363">
        <v>114.9</v>
      </c>
      <c r="D11" s="363">
        <v>0</v>
      </c>
      <c r="E11" s="364">
        <v>263.69200000000001</v>
      </c>
      <c r="F11" s="363">
        <v>128.31800000000001</v>
      </c>
      <c r="G11" s="363">
        <v>93.858999999999995</v>
      </c>
      <c r="H11" s="363">
        <v>0</v>
      </c>
      <c r="I11" s="363">
        <v>222.17699999999999</v>
      </c>
    </row>
    <row r="12" spans="1:10" ht="15.95" customHeight="1">
      <c r="A12" s="930">
        <v>1987</v>
      </c>
      <c r="B12" s="362">
        <v>259.66899999999998</v>
      </c>
      <c r="C12" s="363">
        <v>160.28899999999999</v>
      </c>
      <c r="D12" s="363">
        <v>0</v>
      </c>
      <c r="E12" s="364">
        <v>419.95800000000003</v>
      </c>
      <c r="F12" s="363">
        <v>163.80699999999999</v>
      </c>
      <c r="G12" s="363">
        <v>106.91500000000001</v>
      </c>
      <c r="H12" s="363">
        <v>0</v>
      </c>
      <c r="I12" s="363">
        <v>270.72199999999998</v>
      </c>
    </row>
    <row r="13" spans="1:10" ht="15.95" customHeight="1">
      <c r="A13" s="930">
        <v>1988</v>
      </c>
      <c r="B13" s="362">
        <v>300.351</v>
      </c>
      <c r="C13" s="363">
        <v>206.32400000000001</v>
      </c>
      <c r="D13" s="363">
        <v>0</v>
      </c>
      <c r="E13" s="364">
        <v>506.67500000000001</v>
      </c>
      <c r="F13" s="363">
        <v>223.73699999999999</v>
      </c>
      <c r="G13" s="363">
        <v>133.81100000000001</v>
      </c>
      <c r="H13" s="363">
        <v>0</v>
      </c>
      <c r="I13" s="363">
        <v>357.548</v>
      </c>
    </row>
    <row r="14" spans="1:10" ht="15.95" customHeight="1">
      <c r="A14" s="930">
        <v>1989</v>
      </c>
      <c r="B14" s="362">
        <v>507.45</v>
      </c>
      <c r="C14" s="363">
        <v>194.31399999999999</v>
      </c>
      <c r="D14" s="363">
        <v>0</v>
      </c>
      <c r="E14" s="364">
        <v>701.76400000000001</v>
      </c>
      <c r="F14" s="363">
        <v>420.49</v>
      </c>
      <c r="G14" s="363">
        <v>156.88999999999999</v>
      </c>
      <c r="H14" s="363">
        <v>0</v>
      </c>
      <c r="I14" s="363">
        <v>577.38</v>
      </c>
    </row>
    <row r="15" spans="1:10" ht="15.95" customHeight="1">
      <c r="A15" s="930">
        <v>1990</v>
      </c>
      <c r="B15" s="362">
        <v>657.15499999999997</v>
      </c>
      <c r="C15" s="363">
        <v>391.28800000000001</v>
      </c>
      <c r="D15" s="363">
        <v>0</v>
      </c>
      <c r="E15" s="364">
        <v>1048.443</v>
      </c>
      <c r="F15" s="363">
        <v>439.577</v>
      </c>
      <c r="G15" s="363">
        <v>258.97399999999999</v>
      </c>
      <c r="H15" s="363">
        <v>0</v>
      </c>
      <c r="I15" s="363">
        <v>698.55100000000004</v>
      </c>
    </row>
    <row r="16" spans="1:10" ht="15.95" customHeight="1">
      <c r="A16" s="930">
        <v>1991</v>
      </c>
      <c r="B16" s="362">
        <v>842.36400000000003</v>
      </c>
      <c r="C16" s="363">
        <v>491.87299999999999</v>
      </c>
      <c r="D16" s="363">
        <v>0</v>
      </c>
      <c r="E16" s="364">
        <v>1334.2370000000001</v>
      </c>
      <c r="F16" s="363">
        <v>605.64599999999996</v>
      </c>
      <c r="G16" s="363">
        <v>352.12799999999999</v>
      </c>
      <c r="H16" s="363">
        <v>0</v>
      </c>
      <c r="I16" s="363">
        <v>957.774</v>
      </c>
    </row>
    <row r="17" spans="1:9" ht="15.95" customHeight="1">
      <c r="A17" s="930">
        <v>1992</v>
      </c>
      <c r="B17" s="362">
        <v>1501.231</v>
      </c>
      <c r="C17" s="363">
        <v>1016.67</v>
      </c>
      <c r="D17" s="363">
        <v>0</v>
      </c>
      <c r="E17" s="364">
        <v>2517.9009999999998</v>
      </c>
      <c r="F17" s="363">
        <v>1459.8140000000001</v>
      </c>
      <c r="G17" s="363">
        <v>1022.701</v>
      </c>
      <c r="H17" s="363">
        <v>0</v>
      </c>
      <c r="I17" s="363">
        <v>2482.5149999999999</v>
      </c>
    </row>
    <row r="18" spans="1:9" ht="15.95" customHeight="1">
      <c r="A18" s="930">
        <v>1993</v>
      </c>
      <c r="B18" s="362">
        <v>5087.3109999999997</v>
      </c>
      <c r="C18" s="363">
        <v>813.94600000000003</v>
      </c>
      <c r="D18" s="363">
        <v>0</v>
      </c>
      <c r="E18" s="364">
        <v>5901.2569999999996</v>
      </c>
      <c r="F18" s="363">
        <v>5308.8760000000002</v>
      </c>
      <c r="G18" s="363">
        <v>666.85799999999995</v>
      </c>
      <c r="H18" s="363">
        <v>0</v>
      </c>
      <c r="I18" s="363">
        <v>5975.7340000000004</v>
      </c>
    </row>
    <row r="19" spans="1:9" ht="15.95" customHeight="1">
      <c r="A19" s="930">
        <v>1994</v>
      </c>
      <c r="B19" s="362">
        <v>13649.482</v>
      </c>
      <c r="C19" s="363">
        <v>1022.193</v>
      </c>
      <c r="D19" s="363">
        <v>0</v>
      </c>
      <c r="E19" s="364">
        <v>14671.674999999999</v>
      </c>
      <c r="F19" s="363">
        <v>2934.9479999999999</v>
      </c>
      <c r="G19" s="363">
        <v>863.93200000000002</v>
      </c>
      <c r="H19" s="363">
        <v>0</v>
      </c>
      <c r="I19" s="363">
        <v>3798.88</v>
      </c>
    </row>
    <row r="20" spans="1:9" ht="15.95" customHeight="1">
      <c r="A20" s="930">
        <v>1995</v>
      </c>
      <c r="B20" s="362">
        <v>13520.921</v>
      </c>
      <c r="C20" s="363">
        <v>1066.7280000000001</v>
      </c>
      <c r="D20" s="363">
        <v>0</v>
      </c>
      <c r="E20" s="364">
        <v>14587.648999999999</v>
      </c>
      <c r="F20" s="363">
        <v>4306.009</v>
      </c>
      <c r="G20" s="363">
        <v>1059.0509999999999</v>
      </c>
      <c r="H20" s="363">
        <v>0</v>
      </c>
      <c r="I20" s="363">
        <v>5365.06</v>
      </c>
    </row>
    <row r="21" spans="1:9" ht="15.95" customHeight="1">
      <c r="A21" s="930">
        <v>1996</v>
      </c>
      <c r="B21" s="362">
        <v>11202.468000000001</v>
      </c>
      <c r="C21" s="363">
        <v>1948.095</v>
      </c>
      <c r="D21" s="363">
        <v>0</v>
      </c>
      <c r="E21" s="364">
        <v>13150.563</v>
      </c>
      <c r="F21" s="363">
        <v>4533.9480000000003</v>
      </c>
      <c r="G21" s="363">
        <v>1382.191</v>
      </c>
      <c r="H21" s="363">
        <v>0</v>
      </c>
      <c r="I21" s="363">
        <v>5916.1390000000001</v>
      </c>
    </row>
    <row r="22" spans="1:9" ht="15.95" customHeight="1">
      <c r="A22" s="930">
        <v>1997</v>
      </c>
      <c r="B22" s="362">
        <v>13405.788</v>
      </c>
      <c r="C22" s="363">
        <v>3113.23</v>
      </c>
      <c r="D22" s="363">
        <v>0</v>
      </c>
      <c r="E22" s="364">
        <v>16519.018</v>
      </c>
      <c r="F22" s="363">
        <v>4870.6880000000001</v>
      </c>
      <c r="G22" s="363">
        <v>1628.711</v>
      </c>
      <c r="H22" s="363">
        <v>0</v>
      </c>
      <c r="I22" s="363">
        <v>6499.3990000000003</v>
      </c>
    </row>
    <row r="23" spans="1:9" ht="15.95" customHeight="1">
      <c r="A23" s="930">
        <v>1998</v>
      </c>
      <c r="B23" s="362">
        <v>14756.79</v>
      </c>
      <c r="C23" s="363">
        <v>3089.681</v>
      </c>
      <c r="D23" s="363">
        <v>0</v>
      </c>
      <c r="E23" s="364">
        <v>17846.471000000001</v>
      </c>
      <c r="F23" s="363">
        <v>5450.0069999999996</v>
      </c>
      <c r="G23" s="363">
        <v>1724.2739999999999</v>
      </c>
      <c r="H23" s="363">
        <v>0</v>
      </c>
      <c r="I23" s="363">
        <v>7174.2809999999999</v>
      </c>
    </row>
    <row r="24" spans="1:9" ht="17.25" customHeight="1">
      <c r="A24" s="930" t="s">
        <v>865</v>
      </c>
      <c r="B24" s="362">
        <v>8996.0875283242258</v>
      </c>
      <c r="C24" s="363">
        <v>1883.5424716757727</v>
      </c>
      <c r="D24" s="363">
        <v>0</v>
      </c>
      <c r="E24" s="364">
        <v>10879.629999999997</v>
      </c>
      <c r="F24" s="363">
        <v>4499.5968881425197</v>
      </c>
      <c r="G24" s="363">
        <v>1423.5831118574808</v>
      </c>
      <c r="H24" s="363">
        <v>0</v>
      </c>
      <c r="I24" s="363">
        <v>5923.18</v>
      </c>
    </row>
    <row r="25" spans="1:9" ht="15.95" customHeight="1">
      <c r="A25" s="930">
        <v>2000</v>
      </c>
      <c r="B25" s="362">
        <v>11615.534671297199</v>
      </c>
      <c r="C25" s="363">
        <v>2431.9853287028004</v>
      </c>
      <c r="D25" s="363">
        <v>0</v>
      </c>
      <c r="E25" s="364">
        <v>14047.519999999999</v>
      </c>
      <c r="F25" s="363">
        <v>4276.5154315310483</v>
      </c>
      <c r="G25" s="363">
        <v>1353.0045684689519</v>
      </c>
      <c r="H25" s="363">
        <v>0</v>
      </c>
      <c r="I25" s="363">
        <v>5629.52</v>
      </c>
    </row>
    <row r="26" spans="1:9" ht="15.95" customHeight="1">
      <c r="A26" s="930">
        <v>2001</v>
      </c>
      <c r="B26" s="362">
        <v>15248.142747829528</v>
      </c>
      <c r="C26" s="363">
        <v>3192.5572521704712</v>
      </c>
      <c r="D26" s="363">
        <v>0</v>
      </c>
      <c r="E26" s="364">
        <v>18440.7</v>
      </c>
      <c r="F26" s="363">
        <v>4641.9114018031914</v>
      </c>
      <c r="G26" s="363">
        <v>1468.608598196809</v>
      </c>
      <c r="H26" s="363">
        <v>0</v>
      </c>
      <c r="I26" s="363">
        <v>6110.5200000000013</v>
      </c>
    </row>
    <row r="27" spans="1:9" ht="15.95" customHeight="1">
      <c r="A27" s="930">
        <v>2002</v>
      </c>
      <c r="B27" s="362">
        <v>18131.387630630164</v>
      </c>
      <c r="C27" s="363">
        <v>3796.2323693698322</v>
      </c>
      <c r="D27" s="363">
        <v>0</v>
      </c>
      <c r="E27" s="364">
        <v>21927.619999999995</v>
      </c>
      <c r="F27" s="363">
        <v>5955.5061166366359</v>
      </c>
      <c r="G27" s="363">
        <v>1884.2038833633642</v>
      </c>
      <c r="H27" s="363">
        <v>0</v>
      </c>
      <c r="I27" s="363">
        <v>7839.71</v>
      </c>
    </row>
    <row r="28" spans="1:9" ht="15.95" customHeight="1">
      <c r="A28" s="930">
        <v>2003</v>
      </c>
      <c r="B28" s="362">
        <v>30435.320046148059</v>
      </c>
      <c r="C28" s="363">
        <v>6372.3499538519409</v>
      </c>
      <c r="D28" s="363">
        <v>0</v>
      </c>
      <c r="E28" s="364">
        <v>36807.67</v>
      </c>
      <c r="F28" s="363">
        <v>7152.3488425488222</v>
      </c>
      <c r="G28" s="363">
        <v>2262.8611574511788</v>
      </c>
      <c r="H28" s="363">
        <v>0</v>
      </c>
      <c r="I28" s="363">
        <v>9415.2099999999991</v>
      </c>
    </row>
    <row r="29" spans="1:9" ht="15.95" customHeight="1">
      <c r="A29" s="930">
        <v>2004</v>
      </c>
      <c r="B29" s="362">
        <v>34258.357296997259</v>
      </c>
      <c r="C29" s="363">
        <v>7172.7927030027386</v>
      </c>
      <c r="D29" s="363">
        <v>0</v>
      </c>
      <c r="E29" s="364">
        <v>41431.149999999994</v>
      </c>
      <c r="F29" s="363">
        <v>9179.74192650246</v>
      </c>
      <c r="G29" s="363">
        <v>2904.2880734975392</v>
      </c>
      <c r="H29" s="363">
        <v>0</v>
      </c>
      <c r="I29" s="363">
        <v>12084.03</v>
      </c>
    </row>
    <row r="30" spans="1:9" ht="15.95" customHeight="1">
      <c r="A30" s="930">
        <v>2005</v>
      </c>
      <c r="B30" s="362">
        <v>41631.69554660414</v>
      </c>
      <c r="C30" s="363">
        <v>8716.5744533958568</v>
      </c>
      <c r="D30" s="363">
        <v>0</v>
      </c>
      <c r="E30" s="364">
        <v>50348.27</v>
      </c>
      <c r="F30" s="363">
        <v>9421.594556555563</v>
      </c>
      <c r="G30" s="363">
        <v>2980.8054434444375</v>
      </c>
      <c r="H30" s="363">
        <v>0</v>
      </c>
      <c r="I30" s="363">
        <v>12402.4</v>
      </c>
    </row>
    <row r="31" spans="1:9" ht="15.95" customHeight="1">
      <c r="A31" s="930">
        <v>2006</v>
      </c>
      <c r="B31" s="362">
        <v>42880.646399999998</v>
      </c>
      <c r="C31" s="363">
        <v>8978.0716869977314</v>
      </c>
      <c r="D31" s="363">
        <v>0</v>
      </c>
      <c r="E31" s="364">
        <v>51858.718086997731</v>
      </c>
      <c r="F31" s="363">
        <v>9704.2423932522306</v>
      </c>
      <c r="G31" s="363">
        <v>3070.2296067477705</v>
      </c>
      <c r="H31" s="363">
        <v>0</v>
      </c>
      <c r="I31" s="363">
        <v>12774.472000000002</v>
      </c>
    </row>
    <row r="32" spans="1:9" ht="15.95" customHeight="1">
      <c r="A32" s="930">
        <v>2007</v>
      </c>
      <c r="B32" s="362" t="s">
        <v>898</v>
      </c>
      <c r="C32" s="363" t="s">
        <v>898</v>
      </c>
      <c r="D32" s="363" t="s">
        <v>898</v>
      </c>
      <c r="E32" s="364">
        <v>105379.28</v>
      </c>
      <c r="F32" s="363" t="s">
        <v>898</v>
      </c>
      <c r="G32" s="363" t="s">
        <v>898</v>
      </c>
      <c r="H32" s="363" t="s">
        <v>898</v>
      </c>
      <c r="I32" s="363">
        <v>25133.24</v>
      </c>
    </row>
    <row r="33" spans="1:9" ht="15.95" customHeight="1">
      <c r="A33" s="930">
        <v>2008</v>
      </c>
      <c r="B33" s="363" t="s">
        <v>898</v>
      </c>
      <c r="C33" s="363" t="s">
        <v>898</v>
      </c>
      <c r="D33" s="363" t="s">
        <v>898</v>
      </c>
      <c r="E33" s="364">
        <v>157206.01999999999</v>
      </c>
      <c r="F33" s="363" t="s">
        <v>898</v>
      </c>
      <c r="G33" s="363" t="s">
        <v>898</v>
      </c>
      <c r="H33" s="363" t="s">
        <v>898</v>
      </c>
      <c r="I33" s="363">
        <v>37412.550000000003</v>
      </c>
    </row>
    <row r="34" spans="1:9" ht="17.25" customHeight="1">
      <c r="A34" s="930">
        <v>2009</v>
      </c>
      <c r="B34" s="363" t="s">
        <v>898</v>
      </c>
      <c r="C34" s="363" t="s">
        <v>898</v>
      </c>
      <c r="D34" s="363" t="s">
        <v>898</v>
      </c>
      <c r="E34" s="364">
        <v>189960.45</v>
      </c>
      <c r="F34" s="363" t="s">
        <v>898</v>
      </c>
      <c r="G34" s="363" t="s">
        <v>898</v>
      </c>
      <c r="H34" s="363" t="s">
        <v>898</v>
      </c>
      <c r="I34" s="363">
        <v>61969.15</v>
      </c>
    </row>
    <row r="35" spans="1:9" ht="17.25" customHeight="1">
      <c r="A35" s="930">
        <v>2010</v>
      </c>
      <c r="B35" s="362" t="s">
        <v>898</v>
      </c>
      <c r="C35" s="363" t="s">
        <v>898</v>
      </c>
      <c r="D35" s="363" t="s">
        <v>898</v>
      </c>
      <c r="E35" s="364">
        <v>200375.98</v>
      </c>
      <c r="F35" s="363" t="s">
        <v>898</v>
      </c>
      <c r="G35" s="363" t="s">
        <v>898</v>
      </c>
      <c r="H35" s="363" t="s">
        <v>898</v>
      </c>
      <c r="I35" s="363">
        <v>53815.35</v>
      </c>
    </row>
    <row r="36" spans="1:9" ht="17.25" customHeight="1" thickBot="1">
      <c r="A36" s="948">
        <v>2011</v>
      </c>
      <c r="B36" s="371" t="s">
        <v>898</v>
      </c>
      <c r="C36" s="372" t="s">
        <v>898</v>
      </c>
      <c r="D36" s="372" t="s">
        <v>898</v>
      </c>
      <c r="E36" s="373">
        <v>233752.88</v>
      </c>
      <c r="F36" s="372" t="s">
        <v>898</v>
      </c>
      <c r="G36" s="372" t="s">
        <v>898</v>
      </c>
      <c r="H36" s="372" t="s">
        <v>898</v>
      </c>
      <c r="I36" s="372">
        <v>60204.76</v>
      </c>
    </row>
    <row r="37" spans="1:9" s="154" customFormat="1" ht="15.95" customHeight="1">
      <c r="A37" s="949" t="s">
        <v>877</v>
      </c>
      <c r="B37" s="329"/>
      <c r="C37" s="329"/>
      <c r="D37" s="330"/>
      <c r="E37" s="329"/>
      <c r="F37" s="329"/>
      <c r="G37" s="329"/>
      <c r="H37" s="330"/>
      <c r="I37" s="329"/>
    </row>
    <row r="38" spans="1:9" s="154" customFormat="1" ht="15.95" customHeight="1">
      <c r="A38" s="950" t="s">
        <v>772</v>
      </c>
      <c r="F38" s="332"/>
    </row>
    <row r="39" spans="1:9" s="154" customFormat="1" ht="15.95" customHeight="1">
      <c r="A39" s="951" t="s">
        <v>1094</v>
      </c>
      <c r="F39" s="332"/>
    </row>
    <row r="40" spans="1:9" s="154" customFormat="1" ht="15.95" customHeight="1">
      <c r="A40" s="950" t="s">
        <v>1240</v>
      </c>
      <c r="B40" s="331"/>
      <c r="C40" s="331"/>
      <c r="D40" s="331"/>
      <c r="E40" s="331"/>
      <c r="F40" s="332"/>
    </row>
    <row r="41" spans="1:9" s="154" customFormat="1" ht="15.95" customHeight="1">
      <c r="A41" s="950"/>
      <c r="B41" s="331"/>
      <c r="C41" s="331"/>
      <c r="D41" s="331"/>
      <c r="E41" s="331"/>
      <c r="F41" s="332"/>
    </row>
    <row r="42" spans="1:9">
      <c r="A42" s="952"/>
    </row>
    <row r="44" spans="1:9" ht="12.75">
      <c r="A44" s="951"/>
      <c r="B44" s="154"/>
      <c r="C44" s="154"/>
      <c r="D44" s="154"/>
      <c r="E44" s="154"/>
      <c r="F44" s="332"/>
    </row>
    <row r="45" spans="1:9" ht="12.75">
      <c r="A45" s="950"/>
      <c r="B45" s="331"/>
      <c r="C45" s="331"/>
      <c r="D45" s="331"/>
      <c r="E45" s="331"/>
      <c r="F45" s="332"/>
    </row>
    <row r="46" spans="1:9" ht="12.75">
      <c r="A46" s="670"/>
      <c r="B46" s="331"/>
      <c r="C46" s="331"/>
      <c r="D46" s="331"/>
      <c r="E46" s="331"/>
      <c r="F46" s="332"/>
    </row>
  </sheetData>
  <mergeCells count="2">
    <mergeCell ref="B3:E3"/>
    <mergeCell ref="F3:I3"/>
  </mergeCells>
  <hyperlinks>
    <hyperlink ref="A1" location="Menu!A1" display="Return to Menu"/>
  </hyperlinks>
  <pageMargins left="0.75" right="0" top="0.75" bottom="0.66" header="0.49" footer="0.27"/>
  <pageSetup paperSize="9" scale="76" orientation="landscape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7">
    <pageSetUpPr fitToPage="1"/>
  </sheetPr>
  <dimension ref="A1:W44"/>
  <sheetViews>
    <sheetView view="pageBreakPreview" zoomScaleNormal="75" zoomScaleSheetLayoutView="100" workbookViewId="0">
      <pane xSplit="1" ySplit="6" topLeftCell="B7" activePane="bottomRight" state="frozen"/>
      <selection activeCell="M29" sqref="M29"/>
      <selection pane="topRight" activeCell="M29" sqref="M29"/>
      <selection pane="bottomLeft" activeCell="M29" sqref="M29"/>
      <selection pane="bottomRight"/>
    </sheetView>
  </sheetViews>
  <sheetFormatPr defaultColWidth="16.5703125" defaultRowHeight="12.75"/>
  <cols>
    <col min="1" max="1" width="11.28515625" style="962" customWidth="1"/>
    <col min="2" max="2" width="17.7109375" style="29" bestFit="1" customWidth="1"/>
    <col min="3" max="5" width="12.5703125" style="29" bestFit="1" customWidth="1"/>
    <col min="6" max="6" width="12.28515625" style="29" bestFit="1" customWidth="1"/>
    <col min="7" max="8" width="12.5703125" style="29" bestFit="1" customWidth="1"/>
    <col min="9" max="9" width="13.85546875" style="29" bestFit="1" customWidth="1"/>
    <col min="10" max="10" width="15.5703125" style="29" customWidth="1"/>
    <col min="11" max="11" width="12.5703125" style="29" bestFit="1" customWidth="1"/>
    <col min="12" max="12" width="11.42578125" style="29" bestFit="1" customWidth="1"/>
    <col min="13" max="13" width="13.85546875" style="29" bestFit="1" customWidth="1"/>
    <col min="14" max="14" width="13.85546875" style="164" bestFit="1" customWidth="1"/>
    <col min="15" max="15" width="12.42578125" style="29" customWidth="1"/>
    <col min="16" max="16" width="18.28515625" style="29" customWidth="1"/>
    <col min="17" max="17" width="19.28515625" style="29" customWidth="1"/>
    <col min="18" max="18" width="21.7109375" style="29" customWidth="1"/>
    <col min="19" max="19" width="13.85546875" style="29" bestFit="1" customWidth="1"/>
    <col min="20" max="231" width="9.140625" style="29" customWidth="1"/>
    <col min="232" max="232" width="11.28515625" style="29" customWidth="1"/>
    <col min="233" max="233" width="17.7109375" style="29" bestFit="1" customWidth="1"/>
    <col min="234" max="236" width="12.5703125" style="29" bestFit="1" customWidth="1"/>
    <col min="237" max="237" width="12.28515625" style="29" bestFit="1" customWidth="1"/>
    <col min="238" max="239" width="12.5703125" style="29" bestFit="1" customWidth="1"/>
    <col min="240" max="240" width="13.85546875" style="29" bestFit="1" customWidth="1"/>
    <col min="241" max="242" width="12.5703125" style="29" bestFit="1" customWidth="1"/>
    <col min="243" max="243" width="11.42578125" style="29" bestFit="1" customWidth="1"/>
    <col min="244" max="244" width="13.85546875" style="29" bestFit="1" customWidth="1"/>
    <col min="245" max="245" width="10.7109375" style="29" customWidth="1"/>
    <col min="246" max="246" width="15.85546875" style="29" customWidth="1"/>
    <col min="247" max="247" width="13.140625" style="29" customWidth="1"/>
    <col min="248" max="248" width="16.5703125" style="29" customWidth="1"/>
    <col min="249" max="249" width="14.28515625" style="29" customWidth="1"/>
    <col min="250" max="250" width="14.5703125" style="29" customWidth="1"/>
    <col min="251" max="251" width="15" style="29" customWidth="1"/>
    <col min="252" max="252" width="14.140625" style="29" customWidth="1"/>
    <col min="253" max="253" width="14.7109375" style="29" customWidth="1"/>
    <col min="254" max="254" width="13.5703125" style="29" customWidth="1"/>
    <col min="255" max="255" width="15.28515625" style="29" customWidth="1"/>
    <col min="256" max="16384" width="16.5703125" style="29"/>
  </cols>
  <sheetData>
    <row r="1" spans="1:23" ht="26.25">
      <c r="A1" s="1867" t="s">
        <v>1425</v>
      </c>
      <c r="B1" s="2020"/>
    </row>
    <row r="2" spans="1:23" ht="18.75" thickBot="1">
      <c r="A2" s="954" t="s">
        <v>1057</v>
      </c>
      <c r="B2" s="334"/>
      <c r="C2" s="334"/>
      <c r="D2" s="334"/>
      <c r="E2" s="334"/>
      <c r="F2" s="334"/>
      <c r="G2" s="334"/>
      <c r="H2" s="334"/>
      <c r="I2" s="334"/>
      <c r="N2" s="29"/>
      <c r="O2" s="164"/>
    </row>
    <row r="3" spans="1:23" s="415" customFormat="1" ht="24" customHeight="1">
      <c r="A3" s="955"/>
      <c r="B3" s="1986" t="s">
        <v>1100</v>
      </c>
      <c r="C3" s="1987"/>
      <c r="D3" s="1987"/>
      <c r="E3" s="1987"/>
      <c r="F3" s="1987"/>
      <c r="G3" s="1987"/>
      <c r="H3" s="1987"/>
      <c r="I3" s="1987"/>
      <c r="J3" s="1991"/>
      <c r="K3" s="1992"/>
      <c r="L3" s="1993"/>
      <c r="M3" s="513" t="s">
        <v>778</v>
      </c>
      <c r="N3" s="1988" t="s">
        <v>907</v>
      </c>
      <c r="O3" s="1057"/>
      <c r="U3" s="416"/>
      <c r="V3" s="416"/>
      <c r="W3" s="416"/>
    </row>
    <row r="4" spans="1:23" s="118" customFormat="1" ht="15.95" customHeight="1">
      <c r="A4" s="956"/>
      <c r="B4" s="511" t="s">
        <v>908</v>
      </c>
      <c r="C4" s="512"/>
      <c r="D4" s="512"/>
      <c r="E4" s="512" t="s">
        <v>756</v>
      </c>
      <c r="F4" s="512" t="s">
        <v>757</v>
      </c>
      <c r="G4" s="512" t="s">
        <v>8</v>
      </c>
      <c r="H4" s="512"/>
      <c r="I4" s="512"/>
      <c r="J4" s="514" t="s">
        <v>909</v>
      </c>
      <c r="K4" s="514" t="s">
        <v>758</v>
      </c>
      <c r="L4" s="514"/>
      <c r="M4" s="514" t="s">
        <v>908</v>
      </c>
      <c r="N4" s="1989"/>
      <c r="O4" s="174"/>
    </row>
    <row r="5" spans="1:23" s="118" customFormat="1" ht="15.95" customHeight="1">
      <c r="A5" s="957"/>
      <c r="B5" s="509" t="s">
        <v>759</v>
      </c>
      <c r="C5" s="507" t="s">
        <v>760</v>
      </c>
      <c r="D5" s="507" t="s">
        <v>761</v>
      </c>
      <c r="E5" s="507" t="s">
        <v>762</v>
      </c>
      <c r="F5" s="507" t="s">
        <v>649</v>
      </c>
      <c r="G5" s="507" t="s">
        <v>763</v>
      </c>
      <c r="H5" s="507" t="s">
        <v>764</v>
      </c>
      <c r="I5" s="507" t="s">
        <v>765</v>
      </c>
      <c r="J5" s="515" t="s">
        <v>908</v>
      </c>
      <c r="K5" s="515" t="s">
        <v>766</v>
      </c>
      <c r="L5" s="516" t="s">
        <v>251</v>
      </c>
      <c r="M5" s="515"/>
      <c r="N5" s="1989"/>
      <c r="O5" s="174"/>
    </row>
    <row r="6" spans="1:23" s="118" customFormat="1" ht="15.95" customHeight="1" thickBot="1">
      <c r="A6" s="958" t="s">
        <v>290</v>
      </c>
      <c r="B6" s="510" t="s">
        <v>767</v>
      </c>
      <c r="C6" s="508"/>
      <c r="D6" s="508"/>
      <c r="E6" s="508"/>
      <c r="F6" s="508"/>
      <c r="G6" s="508" t="s">
        <v>8</v>
      </c>
      <c r="H6" s="508"/>
      <c r="I6" s="508" t="s">
        <v>768</v>
      </c>
      <c r="J6" s="517" t="s">
        <v>769</v>
      </c>
      <c r="K6" s="517" t="s">
        <v>770</v>
      </c>
      <c r="L6" s="518" t="s">
        <v>771</v>
      </c>
      <c r="M6" s="517" t="s">
        <v>894</v>
      </c>
      <c r="N6" s="1990"/>
      <c r="O6" s="174"/>
    </row>
    <row r="7" spans="1:23" ht="20.100000000000001" customHeight="1">
      <c r="A7" s="959">
        <v>1981</v>
      </c>
      <c r="B7" s="368">
        <v>234.05</v>
      </c>
      <c r="C7" s="335">
        <v>22.109000000000002</v>
      </c>
      <c r="D7" s="335">
        <v>27.907</v>
      </c>
      <c r="E7" s="335">
        <v>116.41800000000001</v>
      </c>
      <c r="F7" s="335">
        <v>9.9580000000000002</v>
      </c>
      <c r="G7" s="335">
        <v>42.110999999999997</v>
      </c>
      <c r="H7" s="335">
        <v>0</v>
      </c>
      <c r="I7" s="335">
        <v>15.547000000000001</v>
      </c>
      <c r="J7" s="335">
        <v>6.6159999999999997</v>
      </c>
      <c r="K7" s="335">
        <v>3.2160000000000002</v>
      </c>
      <c r="L7" s="335">
        <v>3.4</v>
      </c>
      <c r="M7" s="335">
        <v>0</v>
      </c>
      <c r="N7" s="335">
        <v>240.666</v>
      </c>
      <c r="O7" s="554"/>
      <c r="P7" s="554"/>
      <c r="Q7" s="554"/>
    </row>
    <row r="8" spans="1:23" ht="20.100000000000001" customHeight="1">
      <c r="A8" s="959">
        <v>1982</v>
      </c>
      <c r="B8" s="368">
        <v>248.76499999999999</v>
      </c>
      <c r="C8" s="335">
        <v>27.507000000000001</v>
      </c>
      <c r="D8" s="335">
        <v>28.43</v>
      </c>
      <c r="E8" s="335">
        <v>121.401</v>
      </c>
      <c r="F8" s="335">
        <v>11.002000000000001</v>
      </c>
      <c r="G8" s="335">
        <v>43.247</v>
      </c>
      <c r="H8" s="335">
        <v>0</v>
      </c>
      <c r="I8" s="335">
        <v>17.178000000000001</v>
      </c>
      <c r="J8" s="335">
        <v>10.744999999999999</v>
      </c>
      <c r="K8" s="335">
        <v>3.9540000000000002</v>
      </c>
      <c r="L8" s="335">
        <v>6.7910000000000004</v>
      </c>
      <c r="M8" s="335">
        <v>0</v>
      </c>
      <c r="N8" s="335">
        <v>259.51</v>
      </c>
      <c r="O8" s="554"/>
      <c r="P8" s="554"/>
      <c r="Q8" s="554"/>
    </row>
    <row r="9" spans="1:23" ht="20.100000000000001" customHeight="1">
      <c r="A9" s="959">
        <v>1983</v>
      </c>
      <c r="B9" s="368">
        <v>191.80099999999999</v>
      </c>
      <c r="C9" s="335">
        <v>26.359000000000002</v>
      </c>
      <c r="D9" s="335">
        <v>24.933</v>
      </c>
      <c r="E9" s="335">
        <v>115.73699999999999</v>
      </c>
      <c r="F9" s="335">
        <v>6.657</v>
      </c>
      <c r="G9" s="335">
        <v>-2.8969999999999998</v>
      </c>
      <c r="H9" s="335">
        <v>0</v>
      </c>
      <c r="I9" s="335">
        <v>21.012</v>
      </c>
      <c r="J9" s="335">
        <v>36.832000000000001</v>
      </c>
      <c r="K9" s="335">
        <v>4.0780000000000003</v>
      </c>
      <c r="L9" s="335">
        <v>32.753999999999998</v>
      </c>
      <c r="M9" s="335">
        <v>0</v>
      </c>
      <c r="N9" s="335">
        <v>228.63300000000001</v>
      </c>
      <c r="O9" s="554"/>
      <c r="P9" s="554"/>
      <c r="Q9" s="554"/>
    </row>
    <row r="10" spans="1:23" ht="20.100000000000001" customHeight="1">
      <c r="A10" s="959">
        <v>1984</v>
      </c>
      <c r="B10" s="368">
        <v>205.69399999999999</v>
      </c>
      <c r="C10" s="335">
        <v>28.337</v>
      </c>
      <c r="D10" s="335">
        <v>28.72</v>
      </c>
      <c r="E10" s="335">
        <v>94.185000000000002</v>
      </c>
      <c r="F10" s="335">
        <v>6.101</v>
      </c>
      <c r="G10" s="506">
        <v>24.616</v>
      </c>
      <c r="H10" s="335">
        <v>0</v>
      </c>
      <c r="I10" s="335">
        <v>23.734999999999999</v>
      </c>
      <c r="J10" s="335">
        <v>31.901</v>
      </c>
      <c r="K10" s="335">
        <v>4.75</v>
      </c>
      <c r="L10" s="335">
        <v>27.151</v>
      </c>
      <c r="M10" s="335">
        <v>0</v>
      </c>
      <c r="N10" s="335">
        <v>237.595</v>
      </c>
      <c r="O10" s="554"/>
      <c r="P10" s="554"/>
      <c r="Q10" s="554"/>
    </row>
    <row r="11" spans="1:23" ht="20.100000000000001" customHeight="1">
      <c r="A11" s="959">
        <v>1985</v>
      </c>
      <c r="B11" s="368">
        <v>195.29</v>
      </c>
      <c r="C11" s="335">
        <v>35.649000000000001</v>
      </c>
      <c r="D11" s="335">
        <v>29.42</v>
      </c>
      <c r="E11" s="335">
        <v>99.256</v>
      </c>
      <c r="F11" s="335">
        <v>6.11</v>
      </c>
      <c r="G11" s="335">
        <v>12.218</v>
      </c>
      <c r="H11" s="335">
        <v>0</v>
      </c>
      <c r="I11" s="335">
        <v>12.637</v>
      </c>
      <c r="J11" s="335">
        <v>9.7959999999999994</v>
      </c>
      <c r="K11" s="335">
        <v>4.5839999999999996</v>
      </c>
      <c r="L11" s="335">
        <v>5.2119999999999997</v>
      </c>
      <c r="M11" s="335">
        <v>0</v>
      </c>
      <c r="N11" s="335">
        <v>205.08600000000001</v>
      </c>
      <c r="O11" s="554"/>
      <c r="P11" s="554"/>
      <c r="Q11" s="554"/>
    </row>
    <row r="12" spans="1:23" ht="20.100000000000001" customHeight="1">
      <c r="A12" s="959">
        <v>1986</v>
      </c>
      <c r="B12" s="368">
        <v>254.15799999999999</v>
      </c>
      <c r="C12" s="335">
        <v>41.636000000000003</v>
      </c>
      <c r="D12" s="335">
        <v>30.173999999999999</v>
      </c>
      <c r="E12" s="335">
        <v>104.72199999999999</v>
      </c>
      <c r="F12" s="335">
        <v>5.806</v>
      </c>
      <c r="G12" s="335">
        <v>34.741999999999997</v>
      </c>
      <c r="H12" s="335">
        <v>0</v>
      </c>
      <c r="I12" s="335">
        <v>37.078000000000003</v>
      </c>
      <c r="J12" s="335">
        <v>9.5340000000000007</v>
      </c>
      <c r="K12" s="335">
        <v>5.14</v>
      </c>
      <c r="L12" s="335">
        <v>4.3940000000000001</v>
      </c>
      <c r="M12" s="335">
        <v>0</v>
      </c>
      <c r="N12" s="335">
        <v>263.69200000000001</v>
      </c>
      <c r="O12" s="554"/>
      <c r="P12" s="554"/>
      <c r="Q12" s="554"/>
    </row>
    <row r="13" spans="1:23" ht="20.100000000000001" customHeight="1">
      <c r="A13" s="959">
        <v>1987</v>
      </c>
      <c r="B13" s="368">
        <v>406.5</v>
      </c>
      <c r="C13" s="335">
        <v>75.087000000000003</v>
      </c>
      <c r="D13" s="335">
        <v>47.808</v>
      </c>
      <c r="E13" s="335">
        <v>126.795</v>
      </c>
      <c r="F13" s="335">
        <v>6.6360000000000001</v>
      </c>
      <c r="G13" s="335">
        <v>95.09</v>
      </c>
      <c r="H13" s="335">
        <v>0</v>
      </c>
      <c r="I13" s="335">
        <v>55.084000000000003</v>
      </c>
      <c r="J13" s="335">
        <v>13.458</v>
      </c>
      <c r="K13" s="335">
        <v>6.9169999999999998</v>
      </c>
      <c r="L13" s="335">
        <v>6.5410000000000004</v>
      </c>
      <c r="M13" s="335">
        <v>0</v>
      </c>
      <c r="N13" s="335">
        <v>419.95800000000003</v>
      </c>
      <c r="O13" s="554"/>
      <c r="P13" s="554"/>
      <c r="Q13" s="554"/>
    </row>
    <row r="14" spans="1:23" ht="20.100000000000001" customHeight="1">
      <c r="A14" s="959">
        <v>1988</v>
      </c>
      <c r="B14" s="368">
        <v>486.64800000000002</v>
      </c>
      <c r="C14" s="335">
        <v>82.712000000000003</v>
      </c>
      <c r="D14" s="335">
        <v>58.384999999999998</v>
      </c>
      <c r="E14" s="335">
        <v>151.53899999999999</v>
      </c>
      <c r="F14" s="335">
        <v>10.808999999999999</v>
      </c>
      <c r="G14" s="335">
        <v>103.521</v>
      </c>
      <c r="H14" s="335">
        <v>0</v>
      </c>
      <c r="I14" s="335">
        <v>79.682000000000002</v>
      </c>
      <c r="J14" s="335">
        <v>20.027000000000001</v>
      </c>
      <c r="K14" s="335">
        <v>11.319000000000001</v>
      </c>
      <c r="L14" s="335">
        <v>8.7080000000000002</v>
      </c>
      <c r="M14" s="335">
        <v>0</v>
      </c>
      <c r="N14" s="335">
        <v>506.67500000000001</v>
      </c>
      <c r="O14" s="554"/>
      <c r="P14" s="554"/>
      <c r="Q14" s="554"/>
    </row>
    <row r="15" spans="1:23" ht="20.100000000000001" customHeight="1">
      <c r="A15" s="959">
        <v>1989</v>
      </c>
      <c r="B15" s="368">
        <v>673.08900000000006</v>
      </c>
      <c r="C15" s="335">
        <v>154.922</v>
      </c>
      <c r="D15" s="335">
        <v>111.303</v>
      </c>
      <c r="E15" s="335">
        <v>161.89500000000001</v>
      </c>
      <c r="F15" s="335">
        <v>13.101000000000001</v>
      </c>
      <c r="G15" s="335">
        <v>149.501</v>
      </c>
      <c r="H15" s="335">
        <v>0</v>
      </c>
      <c r="I15" s="335">
        <v>82.367000000000004</v>
      </c>
      <c r="J15" s="335">
        <v>28.675000000000001</v>
      </c>
      <c r="K15" s="335">
        <v>15.247999999999999</v>
      </c>
      <c r="L15" s="335">
        <v>13.427</v>
      </c>
      <c r="M15" s="335">
        <v>0</v>
      </c>
      <c r="N15" s="335">
        <v>701.76400000000001</v>
      </c>
      <c r="O15" s="554"/>
      <c r="P15" s="554"/>
      <c r="Q15" s="554"/>
    </row>
    <row r="16" spans="1:23" ht="20.100000000000001" customHeight="1">
      <c r="A16" s="959">
        <v>1990</v>
      </c>
      <c r="B16" s="368">
        <v>1013.674</v>
      </c>
      <c r="C16" s="335">
        <v>194.435</v>
      </c>
      <c r="D16" s="335">
        <v>124.173</v>
      </c>
      <c r="E16" s="335">
        <v>343.86399999999998</v>
      </c>
      <c r="F16" s="335">
        <v>11.679</v>
      </c>
      <c r="G16" s="335">
        <v>188.58</v>
      </c>
      <c r="H16" s="335">
        <v>0</v>
      </c>
      <c r="I16" s="335">
        <v>150.94300000000001</v>
      </c>
      <c r="J16" s="335">
        <v>34.768999999999998</v>
      </c>
      <c r="K16" s="335">
        <v>23.774000000000001</v>
      </c>
      <c r="L16" s="335">
        <v>10.994999999999999</v>
      </c>
      <c r="M16" s="335">
        <v>0</v>
      </c>
      <c r="N16" s="335">
        <v>1048.443</v>
      </c>
      <c r="O16" s="554"/>
      <c r="P16" s="554"/>
      <c r="Q16" s="554"/>
    </row>
    <row r="17" spans="1:17" ht="20.100000000000001" customHeight="1">
      <c r="A17" s="959">
        <v>1991</v>
      </c>
      <c r="B17" s="368">
        <v>1296.2429999999999</v>
      </c>
      <c r="C17" s="335">
        <v>233.41800000000001</v>
      </c>
      <c r="D17" s="335">
        <v>176.27099999999999</v>
      </c>
      <c r="E17" s="335">
        <v>501.76</v>
      </c>
      <c r="F17" s="335">
        <v>38.15</v>
      </c>
      <c r="G17" s="335">
        <v>213.208</v>
      </c>
      <c r="H17" s="335">
        <v>0</v>
      </c>
      <c r="I17" s="335">
        <v>133.43600000000001</v>
      </c>
      <c r="J17" s="335">
        <v>37.994</v>
      </c>
      <c r="K17" s="335">
        <v>20.908999999999999</v>
      </c>
      <c r="L17" s="335">
        <v>17.085000000000001</v>
      </c>
      <c r="M17" s="335">
        <v>0</v>
      </c>
      <c r="N17" s="335">
        <v>1334.2370000000001</v>
      </c>
      <c r="O17" s="554"/>
      <c r="P17" s="554"/>
      <c r="Q17" s="554"/>
    </row>
    <row r="18" spans="1:17" ht="20.100000000000001" customHeight="1">
      <c r="A18" s="959">
        <v>1992</v>
      </c>
      <c r="B18" s="368">
        <v>2445.6909999999998</v>
      </c>
      <c r="C18" s="335">
        <v>839.24800000000005</v>
      </c>
      <c r="D18" s="335">
        <v>249.77799999999999</v>
      </c>
      <c r="E18" s="335">
        <v>906.28200000000004</v>
      </c>
      <c r="F18" s="335">
        <v>24.178000000000001</v>
      </c>
      <c r="G18" s="335">
        <v>363.48399999999998</v>
      </c>
      <c r="H18" s="335">
        <v>0</v>
      </c>
      <c r="I18" s="335">
        <v>62.720999999999997</v>
      </c>
      <c r="J18" s="335">
        <v>72.209999999999994</v>
      </c>
      <c r="K18" s="335">
        <v>58.296999999999997</v>
      </c>
      <c r="L18" s="335">
        <v>13.913</v>
      </c>
      <c r="M18" s="335">
        <v>0</v>
      </c>
      <c r="N18" s="335">
        <v>2517.9009999999998</v>
      </c>
      <c r="O18" s="554"/>
      <c r="P18" s="554"/>
      <c r="Q18" s="554"/>
    </row>
    <row r="19" spans="1:17" ht="20.100000000000001" customHeight="1">
      <c r="A19" s="959">
        <v>1993</v>
      </c>
      <c r="B19" s="368">
        <v>4931.9179999999997</v>
      </c>
      <c r="C19" s="335">
        <v>543.49599999999998</v>
      </c>
      <c r="D19" s="335">
        <v>605.49800000000005</v>
      </c>
      <c r="E19" s="335">
        <v>1907.9690000000001</v>
      </c>
      <c r="F19" s="335">
        <v>95.659000000000006</v>
      </c>
      <c r="G19" s="335">
        <v>566.59699999999998</v>
      </c>
      <c r="H19" s="335">
        <v>0</v>
      </c>
      <c r="I19" s="335">
        <v>1212.6990000000001</v>
      </c>
      <c r="J19" s="335">
        <v>969.33900000000006</v>
      </c>
      <c r="K19" s="335">
        <v>877.34</v>
      </c>
      <c r="L19" s="335">
        <v>91.998999999999995</v>
      </c>
      <c r="M19" s="335">
        <v>0</v>
      </c>
      <c r="N19" s="335">
        <v>5901.2569999999996</v>
      </c>
      <c r="O19" s="554"/>
      <c r="P19" s="554"/>
      <c r="Q19" s="554"/>
    </row>
    <row r="20" spans="1:17" ht="20.100000000000001" customHeight="1">
      <c r="A20" s="959">
        <v>1994</v>
      </c>
      <c r="B20" s="368">
        <v>14519.148999999999</v>
      </c>
      <c r="C20" s="335">
        <v>535.49400000000003</v>
      </c>
      <c r="D20" s="335">
        <v>602.822</v>
      </c>
      <c r="E20" s="335">
        <v>2284.8789999999999</v>
      </c>
      <c r="F20" s="335">
        <v>62.134</v>
      </c>
      <c r="G20" s="335">
        <v>10703.494000000001</v>
      </c>
      <c r="H20" s="335">
        <v>0</v>
      </c>
      <c r="I20" s="335">
        <v>330.32600000000002</v>
      </c>
      <c r="J20" s="335">
        <v>152.52600000000001</v>
      </c>
      <c r="K20" s="335">
        <v>70.507999999999996</v>
      </c>
      <c r="L20" s="335">
        <v>82.018000000000001</v>
      </c>
      <c r="M20" s="335">
        <v>0</v>
      </c>
      <c r="N20" s="335">
        <v>14671.674999999999</v>
      </c>
      <c r="O20" s="554"/>
      <c r="P20" s="554"/>
      <c r="Q20" s="554"/>
    </row>
    <row r="21" spans="1:17" ht="20.100000000000001" customHeight="1">
      <c r="A21" s="959">
        <v>1995</v>
      </c>
      <c r="B21" s="368">
        <v>13525.125</v>
      </c>
      <c r="C21" s="335">
        <v>781.96299999999997</v>
      </c>
      <c r="D21" s="335">
        <v>763.1</v>
      </c>
      <c r="E21" s="335">
        <v>2346.806</v>
      </c>
      <c r="F21" s="335">
        <v>99.471000000000004</v>
      </c>
      <c r="G21" s="335">
        <v>9083.4220000000005</v>
      </c>
      <c r="H21" s="335">
        <v>0</v>
      </c>
      <c r="I21" s="335">
        <v>450.363</v>
      </c>
      <c r="J21" s="335">
        <v>1062.5239999999999</v>
      </c>
      <c r="K21" s="335">
        <v>884.77</v>
      </c>
      <c r="L21" s="335">
        <v>177.75399999999999</v>
      </c>
      <c r="M21" s="335">
        <v>0</v>
      </c>
      <c r="N21" s="335">
        <v>14587.648999999999</v>
      </c>
      <c r="O21" s="554"/>
      <c r="P21" s="554"/>
      <c r="Q21" s="554"/>
    </row>
    <row r="22" spans="1:17" ht="20.100000000000001" customHeight="1">
      <c r="A22" s="959">
        <v>1996</v>
      </c>
      <c r="B22" s="368">
        <v>11091.331</v>
      </c>
      <c r="C22" s="335">
        <v>1822.1980000000001</v>
      </c>
      <c r="D22" s="335">
        <v>1832.617</v>
      </c>
      <c r="E22" s="335">
        <v>3384.7080000000001</v>
      </c>
      <c r="F22" s="335">
        <v>160.404</v>
      </c>
      <c r="G22" s="335">
        <v>2771.9540000000002</v>
      </c>
      <c r="H22" s="335">
        <v>0</v>
      </c>
      <c r="I22" s="335">
        <v>1119.45</v>
      </c>
      <c r="J22" s="335">
        <v>2059.232</v>
      </c>
      <c r="K22" s="335">
        <v>566.15700000000004</v>
      </c>
      <c r="L22" s="335">
        <v>1493.075</v>
      </c>
      <c r="M22" s="335">
        <v>0</v>
      </c>
      <c r="N22" s="335">
        <v>13150.563</v>
      </c>
      <c r="O22" s="554"/>
      <c r="P22" s="554"/>
      <c r="Q22" s="554"/>
    </row>
    <row r="23" spans="1:17" ht="20.100000000000001" customHeight="1">
      <c r="A23" s="959">
        <v>1997</v>
      </c>
      <c r="B23" s="368">
        <v>10941.579</v>
      </c>
      <c r="C23" s="335">
        <v>2068.116</v>
      </c>
      <c r="D23" s="335">
        <v>1286.3150000000001</v>
      </c>
      <c r="E23" s="335">
        <v>3771.2449999999999</v>
      </c>
      <c r="F23" s="335">
        <v>565.596</v>
      </c>
      <c r="G23" s="335">
        <v>1786.404</v>
      </c>
      <c r="H23" s="335">
        <v>0</v>
      </c>
      <c r="I23" s="335">
        <v>1463.903</v>
      </c>
      <c r="J23" s="335">
        <v>5577.4390000000003</v>
      </c>
      <c r="K23" s="335">
        <v>159.608</v>
      </c>
      <c r="L23" s="335">
        <v>5417.8310000000001</v>
      </c>
      <c r="M23" s="335">
        <v>0</v>
      </c>
      <c r="N23" s="335">
        <v>16519.018</v>
      </c>
      <c r="O23" s="554"/>
      <c r="P23" s="554"/>
      <c r="Q23" s="554"/>
    </row>
    <row r="24" spans="1:17" ht="20.100000000000001" customHeight="1">
      <c r="A24" s="959">
        <v>1998</v>
      </c>
      <c r="B24" s="368">
        <v>11688.251</v>
      </c>
      <c r="C24" s="335">
        <v>2385.0650000000001</v>
      </c>
      <c r="D24" s="335">
        <v>1717.8119999999999</v>
      </c>
      <c r="E24" s="335">
        <v>3616.41</v>
      </c>
      <c r="F24" s="335">
        <v>514.31200000000001</v>
      </c>
      <c r="G24" s="335">
        <v>1624.009</v>
      </c>
      <c r="H24" s="335">
        <v>0</v>
      </c>
      <c r="I24" s="335">
        <v>1830.643</v>
      </c>
      <c r="J24" s="335">
        <v>6158.22</v>
      </c>
      <c r="K24" s="335">
        <v>172.96100000000001</v>
      </c>
      <c r="L24" s="335">
        <v>5985.259</v>
      </c>
      <c r="M24" s="335">
        <v>0</v>
      </c>
      <c r="N24" s="335">
        <v>17846.471000000001</v>
      </c>
      <c r="O24" s="554"/>
      <c r="P24" s="554"/>
      <c r="Q24" s="554"/>
    </row>
    <row r="25" spans="1:17" ht="20.100000000000001" customHeight="1">
      <c r="A25" s="960" t="s">
        <v>865</v>
      </c>
      <c r="B25" s="368">
        <v>14597.28</v>
      </c>
      <c r="C25" s="335">
        <v>2920.5</v>
      </c>
      <c r="D25" s="335">
        <v>2351.91</v>
      </c>
      <c r="E25" s="335">
        <v>6293.13</v>
      </c>
      <c r="F25" s="335">
        <v>244.27</v>
      </c>
      <c r="G25" s="335">
        <v>2349.66</v>
      </c>
      <c r="H25" s="335">
        <v>0</v>
      </c>
      <c r="I25" s="335">
        <v>437.81</v>
      </c>
      <c r="J25" s="335">
        <v>46.578000000000003</v>
      </c>
      <c r="K25" s="335">
        <v>46.578000000000003</v>
      </c>
      <c r="L25" s="335">
        <v>0</v>
      </c>
      <c r="M25" s="335">
        <v>0</v>
      </c>
      <c r="N25" s="335">
        <v>14643.858</v>
      </c>
      <c r="O25" s="554"/>
      <c r="P25" s="554"/>
      <c r="Q25" s="554"/>
    </row>
    <row r="26" spans="1:17" ht="20.100000000000001" customHeight="1">
      <c r="A26" s="959">
        <v>2000</v>
      </c>
      <c r="B26" s="368">
        <v>22531.46</v>
      </c>
      <c r="C26" s="335">
        <v>3449.78</v>
      </c>
      <c r="D26" s="335">
        <v>2872.57</v>
      </c>
      <c r="E26" s="335">
        <v>7403.98</v>
      </c>
      <c r="F26" s="335">
        <v>260.68</v>
      </c>
      <c r="G26" s="335">
        <v>3103.37</v>
      </c>
      <c r="H26" s="335">
        <v>0</v>
      </c>
      <c r="I26" s="335">
        <v>5441.08</v>
      </c>
      <c r="J26" s="335">
        <v>0</v>
      </c>
      <c r="K26" s="335">
        <v>0</v>
      </c>
      <c r="L26" s="335">
        <v>0</v>
      </c>
      <c r="M26" s="335">
        <v>0</v>
      </c>
      <c r="N26" s="335">
        <v>22531.46</v>
      </c>
      <c r="O26" s="554"/>
      <c r="P26" s="554"/>
      <c r="Q26" s="554"/>
    </row>
    <row r="27" spans="1:17" ht="20.100000000000001" customHeight="1">
      <c r="A27" s="959">
        <v>2001</v>
      </c>
      <c r="B27" s="368">
        <v>28981.29</v>
      </c>
      <c r="C27" s="335">
        <v>3807.94</v>
      </c>
      <c r="D27" s="335">
        <v>3888.02</v>
      </c>
      <c r="E27" s="335">
        <v>10101.83</v>
      </c>
      <c r="F27" s="335">
        <v>384.17</v>
      </c>
      <c r="G27" s="335">
        <v>3997.07</v>
      </c>
      <c r="H27" s="335">
        <v>0</v>
      </c>
      <c r="I27" s="335">
        <v>6802.26</v>
      </c>
      <c r="J27" s="335">
        <v>0</v>
      </c>
      <c r="K27" s="335">
        <v>0</v>
      </c>
      <c r="L27" s="335">
        <v>0</v>
      </c>
      <c r="M27" s="335">
        <v>0</v>
      </c>
      <c r="N27" s="335">
        <v>28981.29</v>
      </c>
      <c r="O27" s="554"/>
      <c r="P27" s="554"/>
      <c r="Q27" s="554"/>
    </row>
    <row r="28" spans="1:17" ht="20.100000000000001" customHeight="1">
      <c r="A28" s="959">
        <v>2002</v>
      </c>
      <c r="B28" s="368">
        <v>37765.89</v>
      </c>
      <c r="C28" s="335">
        <v>4908.3</v>
      </c>
      <c r="D28" s="335">
        <v>4918.67</v>
      </c>
      <c r="E28" s="335">
        <v>11715.49</v>
      </c>
      <c r="F28" s="335">
        <v>402.32</v>
      </c>
      <c r="G28" s="335">
        <v>4269.54</v>
      </c>
      <c r="H28" s="335">
        <v>0</v>
      </c>
      <c r="I28" s="335">
        <v>11551.57</v>
      </c>
      <c r="J28" s="335">
        <v>0</v>
      </c>
      <c r="K28" s="335">
        <v>0</v>
      </c>
      <c r="L28" s="335">
        <v>0</v>
      </c>
      <c r="M28" s="335">
        <v>0</v>
      </c>
      <c r="N28" s="335">
        <v>37765.89</v>
      </c>
      <c r="O28" s="554"/>
      <c r="P28" s="554"/>
      <c r="Q28" s="554"/>
    </row>
    <row r="29" spans="1:17" ht="20.100000000000001" customHeight="1">
      <c r="A29" s="959">
        <v>2003</v>
      </c>
      <c r="B29" s="368">
        <v>43441.81</v>
      </c>
      <c r="C29" s="335">
        <v>5940.65</v>
      </c>
      <c r="D29" s="335">
        <v>5812.68</v>
      </c>
      <c r="E29" s="335">
        <v>12871.62</v>
      </c>
      <c r="F29" s="335">
        <v>512.57000000000005</v>
      </c>
      <c r="G29" s="335">
        <v>7219.71</v>
      </c>
      <c r="H29" s="335">
        <v>0</v>
      </c>
      <c r="I29" s="335">
        <v>11084.58</v>
      </c>
      <c r="J29" s="335">
        <v>502.87414100000001</v>
      </c>
      <c r="K29" s="335">
        <v>502.87414100000001</v>
      </c>
      <c r="L29" s="335">
        <v>0</v>
      </c>
      <c r="M29" s="335">
        <v>0</v>
      </c>
      <c r="N29" s="335">
        <v>43944.684141000005</v>
      </c>
      <c r="O29" s="554"/>
      <c r="P29" s="554"/>
      <c r="Q29" s="554"/>
    </row>
    <row r="30" spans="1:17" ht="20.100000000000001" customHeight="1">
      <c r="A30" s="959">
        <v>2004</v>
      </c>
      <c r="B30" s="368">
        <v>50100.83</v>
      </c>
      <c r="C30" s="335">
        <v>6965.13</v>
      </c>
      <c r="D30" s="335">
        <v>8370.93</v>
      </c>
      <c r="E30" s="335">
        <v>15482.44</v>
      </c>
      <c r="F30" s="335">
        <v>682.86</v>
      </c>
      <c r="G30" s="335">
        <v>7959.76</v>
      </c>
      <c r="H30" s="335">
        <v>0</v>
      </c>
      <c r="I30" s="335">
        <v>10639.71</v>
      </c>
      <c r="J30" s="335">
        <v>395.084566</v>
      </c>
      <c r="K30" s="335">
        <v>395.084566</v>
      </c>
      <c r="L30" s="335">
        <v>0</v>
      </c>
      <c r="M30" s="335">
        <v>0</v>
      </c>
      <c r="N30" s="335">
        <v>50495.914565999999</v>
      </c>
      <c r="O30" s="554"/>
      <c r="P30" s="554"/>
      <c r="Q30" s="554"/>
    </row>
    <row r="31" spans="1:17" ht="20.100000000000001" customHeight="1">
      <c r="A31" s="959">
        <v>2005</v>
      </c>
      <c r="B31" s="368">
        <v>67465.56</v>
      </c>
      <c r="C31" s="335">
        <v>12252.55</v>
      </c>
      <c r="D31" s="335">
        <v>11050.14</v>
      </c>
      <c r="E31" s="335">
        <v>16322.63</v>
      </c>
      <c r="F31" s="335">
        <v>758.47</v>
      </c>
      <c r="G31" s="335">
        <v>10983.38</v>
      </c>
      <c r="H31" s="335">
        <v>0</v>
      </c>
      <c r="I31" s="335">
        <v>16098.39</v>
      </c>
      <c r="J31" s="335">
        <v>280.75269500000002</v>
      </c>
      <c r="K31" s="335">
        <v>280.75269500000002</v>
      </c>
      <c r="L31" s="335">
        <v>0</v>
      </c>
      <c r="M31" s="335">
        <v>0</v>
      </c>
      <c r="N31" s="335">
        <v>67746.312694999986</v>
      </c>
      <c r="O31" s="554"/>
      <c r="P31" s="554"/>
      <c r="Q31" s="554"/>
    </row>
    <row r="32" spans="1:17" ht="20.100000000000001" customHeight="1">
      <c r="A32" s="959">
        <v>2006</v>
      </c>
      <c r="B32" s="368">
        <v>81583.75</v>
      </c>
      <c r="C32" s="335">
        <v>11970.62</v>
      </c>
      <c r="D32" s="335">
        <v>15239.75</v>
      </c>
      <c r="E32" s="335">
        <v>20734.98</v>
      </c>
      <c r="F32" s="335">
        <v>912.73</v>
      </c>
      <c r="G32" s="335">
        <v>10493.41</v>
      </c>
      <c r="H32" s="335">
        <v>0</v>
      </c>
      <c r="I32" s="335">
        <v>22232.26</v>
      </c>
      <c r="J32" s="335">
        <v>778.1395</v>
      </c>
      <c r="K32" s="335">
        <v>778.1395</v>
      </c>
      <c r="L32" s="335">
        <v>0</v>
      </c>
      <c r="M32" s="335">
        <v>0</v>
      </c>
      <c r="N32" s="335">
        <v>82361.889500000005</v>
      </c>
      <c r="O32" s="554"/>
      <c r="P32" s="554"/>
      <c r="Q32" s="554"/>
    </row>
    <row r="33" spans="1:17" ht="20.100000000000001" customHeight="1">
      <c r="A33" s="959">
        <v>2007</v>
      </c>
      <c r="B33" s="368">
        <v>89104.89</v>
      </c>
      <c r="C33" s="335">
        <v>11458.44</v>
      </c>
      <c r="D33" s="335">
        <v>16566.740000000002</v>
      </c>
      <c r="E33" s="335">
        <v>25771.39</v>
      </c>
      <c r="F33" s="335">
        <v>992.34</v>
      </c>
      <c r="G33" s="335">
        <v>10757.81</v>
      </c>
      <c r="H33" s="335">
        <v>0</v>
      </c>
      <c r="I33" s="335">
        <v>23558.17</v>
      </c>
      <c r="J33" s="335">
        <v>0</v>
      </c>
      <c r="K33" s="335">
        <v>0</v>
      </c>
      <c r="L33" s="335">
        <v>0</v>
      </c>
      <c r="M33" s="335">
        <v>16274.39</v>
      </c>
      <c r="N33" s="335">
        <v>105379.28</v>
      </c>
      <c r="O33" s="554"/>
      <c r="P33" s="554"/>
      <c r="Q33" s="554"/>
    </row>
    <row r="34" spans="1:17" ht="20.100000000000001" customHeight="1">
      <c r="A34" s="959">
        <v>2008</v>
      </c>
      <c r="B34" s="368">
        <v>126470.3</v>
      </c>
      <c r="C34" s="335">
        <v>17454.900000000001</v>
      </c>
      <c r="D34" s="335">
        <v>23208.400000000001</v>
      </c>
      <c r="E34" s="335">
        <v>38701.199999999997</v>
      </c>
      <c r="F34" s="335">
        <v>1005.2</v>
      </c>
      <c r="G34" s="335">
        <v>16510.25</v>
      </c>
      <c r="H34" s="335">
        <v>19249</v>
      </c>
      <c r="I34" s="335">
        <v>10341.35</v>
      </c>
      <c r="J34" s="335">
        <v>0</v>
      </c>
      <c r="K34" s="335">
        <v>0</v>
      </c>
      <c r="L34" s="335">
        <v>0</v>
      </c>
      <c r="M34" s="335">
        <v>30735.72</v>
      </c>
      <c r="N34" s="335">
        <v>157206.01999999999</v>
      </c>
      <c r="O34" s="554"/>
      <c r="P34" s="554"/>
      <c r="Q34" s="554"/>
    </row>
    <row r="35" spans="1:17" ht="20.100000000000001" customHeight="1">
      <c r="A35" s="930">
        <v>2009</v>
      </c>
      <c r="B35" s="368">
        <v>153127.12</v>
      </c>
      <c r="C35" s="335">
        <v>19534.95</v>
      </c>
      <c r="D35" s="335">
        <v>25918.89</v>
      </c>
      <c r="E35" s="335">
        <v>43784.17</v>
      </c>
      <c r="F35" s="335">
        <v>895.59</v>
      </c>
      <c r="G35" s="335">
        <v>17191.14</v>
      </c>
      <c r="H35" s="335">
        <v>35064.76</v>
      </c>
      <c r="I35" s="335">
        <v>10737.62</v>
      </c>
      <c r="J35" s="335">
        <v>0</v>
      </c>
      <c r="K35" s="335">
        <v>0</v>
      </c>
      <c r="L35" s="335">
        <v>0</v>
      </c>
      <c r="M35" s="335">
        <v>36833.33</v>
      </c>
      <c r="N35" s="335">
        <v>189960.45</v>
      </c>
      <c r="O35" s="554"/>
      <c r="P35" s="554"/>
      <c r="Q35" s="554"/>
    </row>
    <row r="36" spans="1:17" ht="20.100000000000001" customHeight="1">
      <c r="A36" s="930">
        <v>2010</v>
      </c>
      <c r="B36" s="368">
        <v>157336.81</v>
      </c>
      <c r="C36" s="335">
        <v>24249.95</v>
      </c>
      <c r="D36" s="335">
        <v>27816.16</v>
      </c>
      <c r="E36" s="335">
        <v>43925.65</v>
      </c>
      <c r="F36" s="335">
        <v>1437.45</v>
      </c>
      <c r="G36" s="335">
        <v>21264.62</v>
      </c>
      <c r="H36" s="335">
        <v>30509.32</v>
      </c>
      <c r="I36" s="335">
        <v>8133.66</v>
      </c>
      <c r="J36" s="335">
        <v>0</v>
      </c>
      <c r="K36" s="335">
        <v>0</v>
      </c>
      <c r="L36" s="335">
        <v>0</v>
      </c>
      <c r="M36" s="335">
        <v>43039.17</v>
      </c>
      <c r="N36" s="335">
        <v>200375.98</v>
      </c>
      <c r="O36" s="554"/>
      <c r="P36" s="554"/>
      <c r="Q36" s="554"/>
    </row>
    <row r="37" spans="1:17" ht="20.100000000000001" customHeight="1" thickBot="1">
      <c r="A37" s="948">
        <v>2011</v>
      </c>
      <c r="B37" s="369">
        <v>175756.75</v>
      </c>
      <c r="C37" s="370">
        <v>24990.02</v>
      </c>
      <c r="D37" s="370">
        <v>30706.67</v>
      </c>
      <c r="E37" s="370">
        <v>45421.77</v>
      </c>
      <c r="F37" s="370">
        <v>1008.87</v>
      </c>
      <c r="G37" s="370">
        <v>22558.84</v>
      </c>
      <c r="H37" s="370">
        <v>37289.39</v>
      </c>
      <c r="I37" s="370">
        <v>13781.19</v>
      </c>
      <c r="J37" s="370">
        <v>0</v>
      </c>
      <c r="K37" s="370">
        <v>0</v>
      </c>
      <c r="L37" s="370">
        <v>0</v>
      </c>
      <c r="M37" s="370">
        <v>57996.13</v>
      </c>
      <c r="N37" s="370">
        <v>233752.88</v>
      </c>
      <c r="O37" s="554"/>
      <c r="P37" s="554"/>
      <c r="Q37" s="554"/>
    </row>
    <row r="38" spans="1:17" s="170" customFormat="1" ht="15.95" customHeight="1">
      <c r="A38" s="961" t="s">
        <v>877</v>
      </c>
      <c r="B38" s="336"/>
      <c r="C38" s="336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</row>
    <row r="39" spans="1:17" s="170" customFormat="1" ht="15.95" customHeight="1">
      <c r="A39" s="670" t="s">
        <v>772</v>
      </c>
      <c r="B39" s="338"/>
      <c r="C39" s="338"/>
      <c r="D39" s="338"/>
      <c r="E39" s="338"/>
      <c r="F39" s="147"/>
      <c r="G39" s="147"/>
      <c r="H39" s="147"/>
      <c r="I39" s="147"/>
      <c r="K39" s="147"/>
      <c r="L39" s="147"/>
      <c r="M39" s="147"/>
    </row>
    <row r="40" spans="1:17" s="170" customFormat="1" ht="15.95" customHeight="1">
      <c r="A40" s="801" t="s">
        <v>847</v>
      </c>
      <c r="B40" s="147"/>
      <c r="D40" s="147"/>
      <c r="E40" s="147"/>
      <c r="F40" s="147"/>
      <c r="G40" s="147"/>
      <c r="H40" s="147"/>
      <c r="I40" s="147"/>
      <c r="K40" s="147"/>
      <c r="L40" s="147"/>
      <c r="M40" s="147"/>
    </row>
    <row r="41" spans="1:17" s="170" customFormat="1" ht="15.95" customHeight="1">
      <c r="A41" s="801" t="s">
        <v>1095</v>
      </c>
      <c r="B41" s="147"/>
      <c r="D41" s="147"/>
      <c r="E41" s="147"/>
      <c r="F41" s="147"/>
      <c r="G41" s="147"/>
      <c r="H41" s="147"/>
      <c r="I41" s="147"/>
      <c r="K41" s="147"/>
      <c r="L41" s="147"/>
      <c r="M41" s="147"/>
      <c r="N41" s="147"/>
    </row>
    <row r="42" spans="1:17" s="170" customFormat="1" ht="15.95" customHeight="1">
      <c r="A42" s="950" t="s">
        <v>1240</v>
      </c>
      <c r="F42" s="147"/>
      <c r="G42" s="147"/>
      <c r="H42" s="147"/>
      <c r="I42" s="147"/>
      <c r="K42" s="147"/>
      <c r="L42" s="147"/>
      <c r="M42" s="147"/>
    </row>
    <row r="43" spans="1:17" s="170" customFormat="1" ht="15.95" customHeight="1">
      <c r="A43" s="670"/>
      <c r="B43" s="338"/>
      <c r="C43" s="338"/>
      <c r="D43" s="338"/>
      <c r="E43" s="338"/>
      <c r="F43" s="147"/>
      <c r="G43" s="147"/>
      <c r="H43" s="147"/>
      <c r="I43" s="147"/>
      <c r="K43" s="147"/>
      <c r="L43" s="147"/>
      <c r="M43" s="147"/>
    </row>
    <row r="44" spans="1:17" s="170" customFormat="1">
      <c r="A44" s="950"/>
    </row>
  </sheetData>
  <mergeCells count="3">
    <mergeCell ref="B3:I3"/>
    <mergeCell ref="N3:N6"/>
    <mergeCell ref="J3:L3"/>
  </mergeCells>
  <hyperlinks>
    <hyperlink ref="A1" location="Menu!A1" display="Return to Menu"/>
  </hyperlinks>
  <pageMargins left="0.75" right="0" top="0.75" bottom="0.5" header="0.42" footer="0"/>
  <pageSetup paperSize="9" scale="63" orientation="landscape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8">
    <pageSetUpPr fitToPage="1"/>
  </sheetPr>
  <dimension ref="A1:U83"/>
  <sheetViews>
    <sheetView view="pageBreakPreview" zoomScaleNormal="75" zoomScaleSheetLayoutView="100" workbookViewId="0"/>
  </sheetViews>
  <sheetFormatPr defaultRowHeight="12.75"/>
  <cols>
    <col min="1" max="1" width="14.28515625" style="967" customWidth="1"/>
    <col min="2" max="5" width="13.5703125" style="29" bestFit="1" customWidth="1"/>
    <col min="6" max="6" width="12.28515625" style="29" bestFit="1" customWidth="1"/>
    <col min="7" max="8" width="13.5703125" style="29" bestFit="1" customWidth="1"/>
    <col min="9" max="9" width="14.42578125" style="29" bestFit="1" customWidth="1"/>
    <col min="10" max="10" width="14.42578125" style="29" customWidth="1"/>
    <col min="11" max="12" width="14.140625" style="29" bestFit="1" customWidth="1"/>
    <col min="13" max="13" width="13.85546875" style="29" customWidth="1"/>
    <col min="14" max="14" width="13.5703125" style="29" bestFit="1" customWidth="1"/>
    <col min="15" max="15" width="14.7109375" style="29" customWidth="1"/>
    <col min="16" max="16" width="10.140625" style="29" bestFit="1" customWidth="1"/>
    <col min="17" max="16384" width="9.140625" style="29"/>
  </cols>
  <sheetData>
    <row r="1" spans="1:21" ht="26.25">
      <c r="A1" s="1867" t="s">
        <v>1425</v>
      </c>
      <c r="B1" s="2020"/>
    </row>
    <row r="2" spans="1:21" s="165" customFormat="1" ht="18" customHeight="1" thickBot="1">
      <c r="A2" s="1996" t="s">
        <v>1058</v>
      </c>
      <c r="B2" s="1996"/>
      <c r="C2" s="1996"/>
      <c r="D2" s="1996"/>
      <c r="E2" s="1996"/>
      <c r="F2" s="1996"/>
      <c r="G2" s="1996"/>
      <c r="H2" s="1996"/>
      <c r="I2" s="1996"/>
      <c r="J2" s="1996"/>
      <c r="K2" s="1996"/>
      <c r="L2" s="1996"/>
      <c r="M2" s="1996"/>
      <c r="P2" s="1058"/>
    </row>
    <row r="3" spans="1:21" s="23" customFormat="1" ht="15.95" customHeight="1">
      <c r="A3" s="963"/>
      <c r="B3" s="1994" t="s">
        <v>1099</v>
      </c>
      <c r="C3" s="1995"/>
      <c r="D3" s="1995"/>
      <c r="E3" s="1995"/>
      <c r="F3" s="1995"/>
      <c r="G3" s="1995"/>
      <c r="H3" s="1995"/>
      <c r="I3" s="1995"/>
      <c r="J3" s="1997"/>
      <c r="K3" s="1998"/>
      <c r="L3" s="1998"/>
      <c r="M3" s="1999"/>
      <c r="N3" s="520" t="s">
        <v>778</v>
      </c>
      <c r="O3" s="2000" t="s">
        <v>897</v>
      </c>
    </row>
    <row r="4" spans="1:21" s="23" customFormat="1" ht="33" customHeight="1">
      <c r="A4" s="964"/>
      <c r="B4" s="557" t="s">
        <v>773</v>
      </c>
      <c r="C4" s="558" t="s">
        <v>760</v>
      </c>
      <c r="D4" s="558" t="s">
        <v>761</v>
      </c>
      <c r="E4" s="562" t="s">
        <v>911</v>
      </c>
      <c r="F4" s="558" t="s">
        <v>757</v>
      </c>
      <c r="G4" s="558" t="s">
        <v>763</v>
      </c>
      <c r="H4" s="558" t="s">
        <v>896</v>
      </c>
      <c r="I4" s="558" t="s">
        <v>765</v>
      </c>
      <c r="J4" s="555" t="s">
        <v>910</v>
      </c>
      <c r="K4" s="556" t="s">
        <v>774</v>
      </c>
      <c r="L4" s="556" t="s">
        <v>775</v>
      </c>
      <c r="M4" s="556" t="s">
        <v>251</v>
      </c>
      <c r="N4" s="511"/>
      <c r="O4" s="2001"/>
    </row>
    <row r="5" spans="1:21" s="23" customFormat="1" ht="15.75" customHeight="1" thickBot="1">
      <c r="A5" s="965" t="s">
        <v>290</v>
      </c>
      <c r="B5" s="559" t="s">
        <v>767</v>
      </c>
      <c r="C5" s="560"/>
      <c r="D5" s="560"/>
      <c r="E5" s="561" t="s">
        <v>762</v>
      </c>
      <c r="F5" s="560" t="s">
        <v>649</v>
      </c>
      <c r="G5" s="560"/>
      <c r="H5" s="560"/>
      <c r="I5" s="560" t="s">
        <v>768</v>
      </c>
      <c r="J5" s="519" t="s">
        <v>769</v>
      </c>
      <c r="K5" s="519" t="s">
        <v>124</v>
      </c>
      <c r="L5" s="519" t="s">
        <v>776</v>
      </c>
      <c r="M5" s="519" t="s">
        <v>124</v>
      </c>
      <c r="N5" s="521" t="s">
        <v>894</v>
      </c>
      <c r="O5" s="510" t="s">
        <v>895</v>
      </c>
    </row>
    <row r="6" spans="1:21" ht="15.95" customHeight="1">
      <c r="A6" s="668">
        <v>1981</v>
      </c>
      <c r="B6" s="167">
        <v>74.207999999999998</v>
      </c>
      <c r="C6" s="167">
        <v>6.2709999999999999</v>
      </c>
      <c r="D6" s="167">
        <v>3.6549999999999998</v>
      </c>
      <c r="E6" s="167">
        <v>46.951000000000001</v>
      </c>
      <c r="F6" s="167">
        <v>1.32</v>
      </c>
      <c r="G6" s="167">
        <v>10.004</v>
      </c>
      <c r="H6" s="167">
        <v>0</v>
      </c>
      <c r="I6" s="167">
        <v>6.0069999999999997</v>
      </c>
      <c r="J6" s="167">
        <v>100.488</v>
      </c>
      <c r="K6" s="167">
        <v>86.381</v>
      </c>
      <c r="L6" s="167">
        <v>5.6420000000000003</v>
      </c>
      <c r="M6" s="167">
        <v>8.4649999999999999</v>
      </c>
      <c r="N6" s="167">
        <v>0</v>
      </c>
      <c r="O6" s="343">
        <v>174.696</v>
      </c>
      <c r="P6" s="522"/>
      <c r="Q6" s="522"/>
      <c r="R6" s="522"/>
      <c r="S6" s="166"/>
      <c r="T6" s="166"/>
      <c r="U6" s="166"/>
    </row>
    <row r="7" spans="1:21" ht="15.95" customHeight="1">
      <c r="A7" s="668">
        <v>1982</v>
      </c>
      <c r="B7" s="167">
        <v>79.173000000000002</v>
      </c>
      <c r="C7" s="167">
        <v>6.78</v>
      </c>
      <c r="D7" s="167">
        <v>5.4820000000000002</v>
      </c>
      <c r="E7" s="167">
        <v>44.651000000000003</v>
      </c>
      <c r="F7" s="167">
        <v>1.48</v>
      </c>
      <c r="G7" s="167">
        <v>10.391999999999999</v>
      </c>
      <c r="H7" s="167">
        <v>0</v>
      </c>
      <c r="I7" s="167">
        <v>10.388</v>
      </c>
      <c r="J7" s="167">
        <v>110.36799999999999</v>
      </c>
      <c r="K7" s="167">
        <v>99.673000000000002</v>
      </c>
      <c r="L7" s="167">
        <v>10.391999999999999</v>
      </c>
      <c r="M7" s="167">
        <v>0.30299999999999999</v>
      </c>
      <c r="N7" s="167">
        <v>0</v>
      </c>
      <c r="O7" s="343">
        <v>189.541</v>
      </c>
      <c r="P7" s="522"/>
      <c r="Q7" s="522"/>
      <c r="R7" s="522"/>
      <c r="S7" s="166"/>
      <c r="T7" s="166"/>
      <c r="U7" s="166"/>
    </row>
    <row r="8" spans="1:21" ht="15.95" customHeight="1">
      <c r="A8" s="668">
        <v>1983</v>
      </c>
      <c r="B8" s="167">
        <v>78.58</v>
      </c>
      <c r="C8" s="167">
        <v>6.0339999999999998</v>
      </c>
      <c r="D8" s="167">
        <v>5.5860000000000003</v>
      </c>
      <c r="E8" s="167">
        <v>55.640999999999998</v>
      </c>
      <c r="F8" s="167">
        <v>1.151</v>
      </c>
      <c r="G8" s="167">
        <v>5.4180000000000001</v>
      </c>
      <c r="H8" s="167">
        <v>0</v>
      </c>
      <c r="I8" s="167">
        <v>4.75</v>
      </c>
      <c r="J8" s="167">
        <v>134.76400000000001</v>
      </c>
      <c r="K8" s="167">
        <v>106.187</v>
      </c>
      <c r="L8" s="167">
        <v>21.46</v>
      </c>
      <c r="M8" s="167">
        <v>7.117</v>
      </c>
      <c r="N8" s="167">
        <v>0</v>
      </c>
      <c r="O8" s="343">
        <v>213.34399999999999</v>
      </c>
      <c r="P8" s="522"/>
      <c r="Q8" s="522"/>
      <c r="R8" s="522"/>
      <c r="S8" s="166"/>
      <c r="T8" s="166"/>
      <c r="U8" s="166"/>
    </row>
    <row r="9" spans="1:21" ht="15.95" customHeight="1">
      <c r="A9" s="668">
        <v>1984</v>
      </c>
      <c r="B9" s="167">
        <v>77.703999999999994</v>
      </c>
      <c r="C9" s="167">
        <v>5.3339999999999996</v>
      </c>
      <c r="D9" s="167">
        <v>6.2759999999999998</v>
      </c>
      <c r="E9" s="167">
        <v>53.71</v>
      </c>
      <c r="F9" s="167">
        <v>1.157</v>
      </c>
      <c r="G9" s="167">
        <v>8.0069999999999997</v>
      </c>
      <c r="H9" s="167">
        <v>0</v>
      </c>
      <c r="I9" s="167">
        <v>3.22</v>
      </c>
      <c r="J9" s="167">
        <v>110.34699999999999</v>
      </c>
      <c r="K9" s="167">
        <v>84.52</v>
      </c>
      <c r="L9" s="167">
        <v>22.667999999999999</v>
      </c>
      <c r="M9" s="167">
        <v>3.1589999999999998</v>
      </c>
      <c r="N9" s="167">
        <v>0</v>
      </c>
      <c r="O9" s="343">
        <v>188.05099999999999</v>
      </c>
      <c r="P9" s="522"/>
      <c r="Q9" s="522"/>
      <c r="R9" s="522"/>
      <c r="S9" s="166"/>
      <c r="T9" s="166"/>
      <c r="U9" s="166"/>
    </row>
    <row r="10" spans="1:21" ht="15.95" customHeight="1">
      <c r="A10" s="668">
        <v>1985</v>
      </c>
      <c r="B10" s="167">
        <v>63.999000000000002</v>
      </c>
      <c r="C10" s="167">
        <v>-1.4E-2</v>
      </c>
      <c r="D10" s="167">
        <v>6.4080000000000004</v>
      </c>
      <c r="E10" s="167">
        <v>54.152000000000001</v>
      </c>
      <c r="F10" s="167">
        <v>0.86299999999999999</v>
      </c>
      <c r="G10" s="167">
        <v>-0.01</v>
      </c>
      <c r="H10" s="167">
        <v>0</v>
      </c>
      <c r="I10" s="167">
        <v>2.5760000000000001</v>
      </c>
      <c r="J10" s="167">
        <v>132.726</v>
      </c>
      <c r="K10" s="167">
        <v>114.28100000000001</v>
      </c>
      <c r="L10" s="167">
        <v>13.193</v>
      </c>
      <c r="M10" s="167">
        <v>5.2519999999999998</v>
      </c>
      <c r="N10" s="167">
        <v>0</v>
      </c>
      <c r="O10" s="343">
        <v>196.72499999999999</v>
      </c>
      <c r="P10" s="522"/>
      <c r="Q10" s="522"/>
      <c r="R10" s="522"/>
      <c r="S10" s="166"/>
      <c r="T10" s="166"/>
      <c r="U10" s="166"/>
    </row>
    <row r="11" spans="1:21" ht="15.95" customHeight="1">
      <c r="A11" s="668">
        <v>1986</v>
      </c>
      <c r="B11" s="167">
        <v>86.39</v>
      </c>
      <c r="C11" s="167">
        <v>6.8760000000000003</v>
      </c>
      <c r="D11" s="167">
        <v>5.8840000000000003</v>
      </c>
      <c r="E11" s="167">
        <v>54.22</v>
      </c>
      <c r="F11" s="167">
        <v>0.83199999999999996</v>
      </c>
      <c r="G11" s="167">
        <v>11.4</v>
      </c>
      <c r="H11" s="167">
        <v>0</v>
      </c>
      <c r="I11" s="167">
        <v>7.1779999999999999</v>
      </c>
      <c r="J11" s="167">
        <v>135.78700000000001</v>
      </c>
      <c r="K11" s="167">
        <v>127.86</v>
      </c>
      <c r="L11" s="167">
        <v>3.9039999999999999</v>
      </c>
      <c r="M11" s="167">
        <v>4.0229999999999997</v>
      </c>
      <c r="N11" s="167">
        <v>0</v>
      </c>
      <c r="O11" s="343">
        <v>222.17699999999999</v>
      </c>
      <c r="P11" s="522"/>
      <c r="Q11" s="522"/>
      <c r="R11" s="522"/>
      <c r="S11" s="166"/>
      <c r="T11" s="166"/>
      <c r="U11" s="166"/>
    </row>
    <row r="12" spans="1:21" ht="15.95" customHeight="1">
      <c r="A12" s="668">
        <v>1987</v>
      </c>
      <c r="B12" s="167">
        <v>109.43</v>
      </c>
      <c r="C12" s="167">
        <v>16.420999999999999</v>
      </c>
      <c r="D12" s="167">
        <v>8.3740000000000006</v>
      </c>
      <c r="E12" s="167">
        <v>55.637</v>
      </c>
      <c r="F12" s="167">
        <v>8.0050000000000008</v>
      </c>
      <c r="G12" s="167">
        <v>3.2610000000000001</v>
      </c>
      <c r="H12" s="167">
        <v>0</v>
      </c>
      <c r="I12" s="167">
        <v>17.731999999999999</v>
      </c>
      <c r="J12" s="167">
        <v>158.48699999999999</v>
      </c>
      <c r="K12" s="167">
        <v>150.625</v>
      </c>
      <c r="L12" s="167">
        <v>6.8739999999999997</v>
      </c>
      <c r="M12" s="167">
        <v>0.98799999999999999</v>
      </c>
      <c r="N12" s="167">
        <v>0</v>
      </c>
      <c r="O12" s="343">
        <v>267.91699999999997</v>
      </c>
      <c r="P12" s="522"/>
      <c r="Q12" s="522"/>
      <c r="R12" s="522"/>
      <c r="S12" s="166"/>
      <c r="T12" s="166"/>
      <c r="U12" s="166"/>
    </row>
    <row r="13" spans="1:21" ht="15.95" customHeight="1">
      <c r="A13" s="668">
        <v>1988</v>
      </c>
      <c r="B13" s="167">
        <v>151.143</v>
      </c>
      <c r="C13" s="167">
        <v>16.527000000000001</v>
      </c>
      <c r="D13" s="167">
        <v>11.242000000000001</v>
      </c>
      <c r="E13" s="167">
        <v>67.825000000000003</v>
      </c>
      <c r="F13" s="167">
        <v>0.83099999999999996</v>
      </c>
      <c r="G13" s="167">
        <v>30.15</v>
      </c>
      <c r="H13" s="167">
        <v>0</v>
      </c>
      <c r="I13" s="167">
        <v>24.568000000000001</v>
      </c>
      <c r="J13" s="167">
        <v>206.405</v>
      </c>
      <c r="K13" s="167">
        <v>184.17599999999999</v>
      </c>
      <c r="L13" s="167">
        <v>13.01</v>
      </c>
      <c r="M13" s="167">
        <v>9.2189999999999994</v>
      </c>
      <c r="N13" s="167">
        <v>0</v>
      </c>
      <c r="O13" s="343">
        <v>357.548</v>
      </c>
      <c r="P13" s="522"/>
      <c r="Q13" s="522"/>
      <c r="R13" s="522"/>
      <c r="S13" s="166"/>
      <c r="T13" s="166"/>
      <c r="U13" s="166"/>
    </row>
    <row r="14" spans="1:21" ht="15.95" customHeight="1">
      <c r="A14" s="668">
        <v>1989</v>
      </c>
      <c r="B14" s="167">
        <v>278.928</v>
      </c>
      <c r="C14" s="167">
        <v>46.954000000000001</v>
      </c>
      <c r="D14" s="167">
        <v>28.823</v>
      </c>
      <c r="E14" s="167">
        <v>73.111999999999995</v>
      </c>
      <c r="F14" s="167">
        <v>1.974</v>
      </c>
      <c r="G14" s="167">
        <v>110.048</v>
      </c>
      <c r="H14" s="167">
        <v>0</v>
      </c>
      <c r="I14" s="167">
        <v>18.016999999999999</v>
      </c>
      <c r="J14" s="167">
        <v>298.452</v>
      </c>
      <c r="K14" s="167">
        <v>267.04700000000003</v>
      </c>
      <c r="L14" s="167">
        <v>23.859000000000002</v>
      </c>
      <c r="M14" s="167">
        <v>7.5460000000000003</v>
      </c>
      <c r="N14" s="167">
        <v>0</v>
      </c>
      <c r="O14" s="343">
        <v>577.38</v>
      </c>
      <c r="P14" s="522"/>
      <c r="Q14" s="522"/>
      <c r="R14" s="522"/>
      <c r="S14" s="166"/>
      <c r="T14" s="166"/>
      <c r="U14" s="166"/>
    </row>
    <row r="15" spans="1:21" ht="15.95" customHeight="1">
      <c r="A15" s="668">
        <v>1990</v>
      </c>
      <c r="B15" s="167">
        <v>306.512</v>
      </c>
      <c r="C15" s="167">
        <v>61.512999999999998</v>
      </c>
      <c r="D15" s="167">
        <v>30.795000000000002</v>
      </c>
      <c r="E15" s="167">
        <v>114.486</v>
      </c>
      <c r="F15" s="167">
        <v>2.2839999999999998</v>
      </c>
      <c r="G15" s="167">
        <v>37.344000000000001</v>
      </c>
      <c r="H15" s="167">
        <v>0</v>
      </c>
      <c r="I15" s="167">
        <v>60.09</v>
      </c>
      <c r="J15" s="167">
        <v>388.61099999999999</v>
      </c>
      <c r="K15" s="167">
        <v>336.46100000000001</v>
      </c>
      <c r="L15" s="167">
        <v>49.555</v>
      </c>
      <c r="M15" s="167">
        <v>2.5950000000000002</v>
      </c>
      <c r="N15" s="167">
        <v>0</v>
      </c>
      <c r="O15" s="343">
        <v>695.12300000000005</v>
      </c>
      <c r="P15" s="522"/>
      <c r="Q15" s="522"/>
      <c r="R15" s="522"/>
      <c r="S15" s="166"/>
      <c r="T15" s="166"/>
      <c r="U15" s="166"/>
    </row>
    <row r="16" spans="1:21" ht="15.95" customHeight="1">
      <c r="A16" s="668">
        <v>1991</v>
      </c>
      <c r="B16" s="167">
        <v>386.87200000000001</v>
      </c>
      <c r="C16" s="167">
        <v>80.415000000000006</v>
      </c>
      <c r="D16" s="167">
        <v>42.783000000000001</v>
      </c>
      <c r="E16" s="167">
        <v>164.83500000000001</v>
      </c>
      <c r="F16" s="167">
        <v>5.6120000000000001</v>
      </c>
      <c r="G16" s="167">
        <v>58.026000000000003</v>
      </c>
      <c r="H16" s="167">
        <v>0</v>
      </c>
      <c r="I16" s="167">
        <v>35.201000000000001</v>
      </c>
      <c r="J16" s="167">
        <v>570.90200000000004</v>
      </c>
      <c r="K16" s="167">
        <v>522.197</v>
      </c>
      <c r="L16" s="167">
        <v>40.573999999999998</v>
      </c>
      <c r="M16" s="167">
        <v>8.1310000000000002</v>
      </c>
      <c r="N16" s="167">
        <v>0</v>
      </c>
      <c r="O16" s="343">
        <v>957.774</v>
      </c>
      <c r="P16" s="522"/>
      <c r="Q16" s="522"/>
      <c r="R16" s="522"/>
      <c r="S16" s="166"/>
      <c r="T16" s="166"/>
      <c r="U16" s="166"/>
    </row>
    <row r="17" spans="1:21" ht="15.95" customHeight="1">
      <c r="A17" s="668">
        <v>1992</v>
      </c>
      <c r="B17" s="167">
        <v>613.88699999999994</v>
      </c>
      <c r="C17" s="167">
        <v>114.795</v>
      </c>
      <c r="D17" s="167">
        <v>66.768000000000001</v>
      </c>
      <c r="E17" s="167">
        <v>267.44099999999997</v>
      </c>
      <c r="F17" s="167">
        <v>8.3040000000000003</v>
      </c>
      <c r="G17" s="167">
        <v>81.213999999999999</v>
      </c>
      <c r="H17" s="167">
        <v>0</v>
      </c>
      <c r="I17" s="167">
        <v>75.364999999999995</v>
      </c>
      <c r="J17" s="167">
        <v>1157.6279999999999</v>
      </c>
      <c r="K17" s="167">
        <v>863.55799999999999</v>
      </c>
      <c r="L17" s="167">
        <v>267.86200000000002</v>
      </c>
      <c r="M17" s="167">
        <v>26.207999999999998</v>
      </c>
      <c r="N17" s="167">
        <v>0</v>
      </c>
      <c r="O17" s="343">
        <v>1771.5150000000001</v>
      </c>
      <c r="P17" s="522"/>
      <c r="Q17" s="522"/>
      <c r="R17" s="522"/>
      <c r="S17" s="166"/>
      <c r="T17" s="166"/>
      <c r="U17" s="166"/>
    </row>
    <row r="18" spans="1:21" ht="15.95" customHeight="1">
      <c r="A18" s="668">
        <v>1993</v>
      </c>
      <c r="B18" s="167">
        <v>2684.105</v>
      </c>
      <c r="C18" s="167">
        <v>1161.0340000000001</v>
      </c>
      <c r="D18" s="167">
        <v>448.73099999999999</v>
      </c>
      <c r="E18" s="167">
        <v>607.33100000000002</v>
      </c>
      <c r="F18" s="167">
        <v>12.827999999999999</v>
      </c>
      <c r="G18" s="167">
        <v>119.482</v>
      </c>
      <c r="H18" s="167">
        <v>0</v>
      </c>
      <c r="I18" s="167">
        <v>334.69900000000001</v>
      </c>
      <c r="J18" s="167">
        <v>3291.6289999999999</v>
      </c>
      <c r="K18" s="167">
        <v>1483.037</v>
      </c>
      <c r="L18" s="167">
        <v>1012.849</v>
      </c>
      <c r="M18" s="167">
        <v>795.74300000000005</v>
      </c>
      <c r="N18" s="167">
        <v>0</v>
      </c>
      <c r="O18" s="343">
        <v>5975.7340000000004</v>
      </c>
      <c r="P18" s="522"/>
      <c r="Q18" s="522"/>
      <c r="R18" s="522"/>
      <c r="S18" s="166"/>
      <c r="T18" s="166"/>
      <c r="U18" s="166"/>
    </row>
    <row r="19" spans="1:21" ht="15.95" customHeight="1">
      <c r="A19" s="668">
        <v>1994</v>
      </c>
      <c r="B19" s="167">
        <v>1315.2940000000001</v>
      </c>
      <c r="C19" s="167">
        <v>267.39600000000002</v>
      </c>
      <c r="D19" s="167">
        <v>193.828</v>
      </c>
      <c r="E19" s="167">
        <v>605.16300000000001</v>
      </c>
      <c r="F19" s="167">
        <v>22.038</v>
      </c>
      <c r="G19" s="167">
        <v>132.36500000000001</v>
      </c>
      <c r="H19" s="167">
        <v>0</v>
      </c>
      <c r="I19" s="167">
        <v>94.504000000000005</v>
      </c>
      <c r="J19" s="167">
        <v>2483.5859999999998</v>
      </c>
      <c r="K19" s="167">
        <v>1896.203</v>
      </c>
      <c r="L19" s="167">
        <v>407.21100000000001</v>
      </c>
      <c r="M19" s="167">
        <v>180.172</v>
      </c>
      <c r="N19" s="167">
        <v>0</v>
      </c>
      <c r="O19" s="343">
        <v>3798.88</v>
      </c>
      <c r="P19" s="522"/>
      <c r="Q19" s="522"/>
      <c r="R19" s="522"/>
      <c r="S19" s="166"/>
      <c r="T19" s="166"/>
      <c r="U19" s="166"/>
    </row>
    <row r="20" spans="1:21" ht="15.95" customHeight="1">
      <c r="A20" s="668">
        <v>1995</v>
      </c>
      <c r="B20" s="167">
        <v>1508.8820000000001</v>
      </c>
      <c r="C20" s="167">
        <v>194.53200000000001</v>
      </c>
      <c r="D20" s="167">
        <v>207.13900000000001</v>
      </c>
      <c r="E20" s="167">
        <v>563.64400000000001</v>
      </c>
      <c r="F20" s="167">
        <v>9.5719999999999992</v>
      </c>
      <c r="G20" s="167">
        <v>184.386</v>
      </c>
      <c r="H20" s="167">
        <v>0</v>
      </c>
      <c r="I20" s="167">
        <v>349.60899999999998</v>
      </c>
      <c r="J20" s="167">
        <v>3856.1779999999999</v>
      </c>
      <c r="K20" s="167">
        <v>2399.7190000000001</v>
      </c>
      <c r="L20" s="167">
        <v>1410.4369999999999</v>
      </c>
      <c r="M20" s="167">
        <v>46.021999999999998</v>
      </c>
      <c r="N20" s="167">
        <v>0</v>
      </c>
      <c r="O20" s="343">
        <v>5365.06</v>
      </c>
      <c r="P20" s="522"/>
      <c r="Q20" s="522"/>
      <c r="R20" s="522"/>
      <c r="S20" s="166"/>
      <c r="T20" s="166"/>
      <c r="U20" s="166"/>
    </row>
    <row r="21" spans="1:21" ht="15.95" customHeight="1">
      <c r="A21" s="668">
        <v>1996</v>
      </c>
      <c r="B21" s="167">
        <v>1654.069</v>
      </c>
      <c r="C21" s="167">
        <v>342.70100000000002</v>
      </c>
      <c r="D21" s="167">
        <v>276.87700000000001</v>
      </c>
      <c r="E21" s="167">
        <v>712.32899999999995</v>
      </c>
      <c r="F21" s="167">
        <v>54.545000000000002</v>
      </c>
      <c r="G21" s="167">
        <v>191.78</v>
      </c>
      <c r="H21" s="167">
        <v>0</v>
      </c>
      <c r="I21" s="167">
        <v>75.837000000000003</v>
      </c>
      <c r="J21" s="167">
        <v>4262.07</v>
      </c>
      <c r="K21" s="167">
        <v>3913.3359999999998</v>
      </c>
      <c r="L21" s="167">
        <v>112.07599999999999</v>
      </c>
      <c r="M21" s="167">
        <v>236.65799999999999</v>
      </c>
      <c r="N21" s="167">
        <v>0</v>
      </c>
      <c r="O21" s="343">
        <v>5916.1390000000001</v>
      </c>
      <c r="P21" s="522"/>
      <c r="Q21" s="522"/>
      <c r="R21" s="522"/>
      <c r="S21" s="166"/>
      <c r="T21" s="166"/>
      <c r="U21" s="166"/>
    </row>
    <row r="22" spans="1:21" ht="15.95" customHeight="1">
      <c r="A22" s="668">
        <v>1997</v>
      </c>
      <c r="B22" s="167">
        <v>1677.2819999999999</v>
      </c>
      <c r="C22" s="167">
        <v>349.10599999999999</v>
      </c>
      <c r="D22" s="167">
        <v>376.62</v>
      </c>
      <c r="E22" s="167">
        <v>780.88800000000003</v>
      </c>
      <c r="F22" s="167">
        <v>41.968000000000004</v>
      </c>
      <c r="G22" s="167">
        <v>106.09</v>
      </c>
      <c r="H22" s="167">
        <v>0</v>
      </c>
      <c r="I22" s="167">
        <v>22.61</v>
      </c>
      <c r="J22" s="167">
        <v>4822.1170000000002</v>
      </c>
      <c r="K22" s="167">
        <v>3573.5230000000001</v>
      </c>
      <c r="L22" s="167">
        <v>853.61900000000003</v>
      </c>
      <c r="M22" s="167">
        <v>394.97500000000002</v>
      </c>
      <c r="N22" s="167">
        <v>0</v>
      </c>
      <c r="O22" s="343">
        <v>6499.3990000000003</v>
      </c>
      <c r="P22" s="522"/>
      <c r="Q22" s="522"/>
      <c r="R22" s="522"/>
      <c r="S22" s="166"/>
      <c r="T22" s="166"/>
      <c r="U22" s="166"/>
    </row>
    <row r="23" spans="1:21" ht="15.95" customHeight="1">
      <c r="A23" s="668">
        <v>1998</v>
      </c>
      <c r="B23" s="167">
        <v>1956.2139999999999</v>
      </c>
      <c r="C23" s="167">
        <v>388.13299999999998</v>
      </c>
      <c r="D23" s="167">
        <v>396.745</v>
      </c>
      <c r="E23" s="167">
        <v>832.86599999999999</v>
      </c>
      <c r="F23" s="167">
        <v>39.765000000000001</v>
      </c>
      <c r="G23" s="167">
        <v>129.48400000000001</v>
      </c>
      <c r="H23" s="167">
        <v>0</v>
      </c>
      <c r="I23" s="167">
        <v>169.221</v>
      </c>
      <c r="J23" s="167">
        <v>5218.0659999999998</v>
      </c>
      <c r="K23" s="167">
        <v>3820.1979999999999</v>
      </c>
      <c r="L23" s="167">
        <v>969.75599999999997</v>
      </c>
      <c r="M23" s="167">
        <v>428.11200000000002</v>
      </c>
      <c r="N23" s="167">
        <v>0</v>
      </c>
      <c r="O23" s="343">
        <v>7174.28</v>
      </c>
      <c r="P23" s="522"/>
      <c r="Q23" s="522"/>
      <c r="R23" s="522"/>
      <c r="S23" s="166"/>
      <c r="T23" s="166"/>
      <c r="U23" s="166"/>
    </row>
    <row r="24" spans="1:21" ht="17.25" customHeight="1">
      <c r="A24" s="668" t="s">
        <v>865</v>
      </c>
      <c r="B24" s="167">
        <v>5923.18</v>
      </c>
      <c r="C24" s="167">
        <v>890.97</v>
      </c>
      <c r="D24" s="167">
        <v>1649.04</v>
      </c>
      <c r="E24" s="167">
        <v>1824.67</v>
      </c>
      <c r="F24" s="167">
        <v>93.79</v>
      </c>
      <c r="G24" s="167">
        <v>1068.93</v>
      </c>
      <c r="H24" s="167">
        <v>0</v>
      </c>
      <c r="I24" s="167">
        <v>395.78</v>
      </c>
      <c r="J24" s="167">
        <v>0</v>
      </c>
      <c r="K24" s="167">
        <v>0</v>
      </c>
      <c r="L24" s="167">
        <v>0</v>
      </c>
      <c r="M24" s="167">
        <v>0</v>
      </c>
      <c r="N24" s="167">
        <v>0</v>
      </c>
      <c r="O24" s="343">
        <v>5923.18</v>
      </c>
      <c r="P24" s="522"/>
      <c r="Q24" s="522"/>
      <c r="R24" s="522"/>
      <c r="S24" s="166"/>
      <c r="T24" s="166"/>
      <c r="U24" s="166"/>
    </row>
    <row r="25" spans="1:21" ht="15.95" customHeight="1">
      <c r="A25" s="668">
        <v>2000</v>
      </c>
      <c r="B25" s="167">
        <v>5629.52</v>
      </c>
      <c r="C25" s="168">
        <v>1107.6500000000001</v>
      </c>
      <c r="D25" s="168">
        <v>806.33</v>
      </c>
      <c r="E25" s="168">
        <v>1804.24</v>
      </c>
      <c r="F25" s="168">
        <v>112.36</v>
      </c>
      <c r="G25" s="168">
        <v>440.83</v>
      </c>
      <c r="H25" s="168">
        <v>0</v>
      </c>
      <c r="I25" s="168">
        <v>1358.11</v>
      </c>
      <c r="J25" s="167">
        <v>0</v>
      </c>
      <c r="K25" s="167">
        <v>0</v>
      </c>
      <c r="L25" s="167">
        <v>0</v>
      </c>
      <c r="M25" s="167">
        <v>0</v>
      </c>
      <c r="N25" s="167">
        <v>0</v>
      </c>
      <c r="O25" s="343">
        <v>5629.52</v>
      </c>
      <c r="P25" s="522"/>
      <c r="Q25" s="522"/>
      <c r="R25" s="522"/>
      <c r="S25" s="166"/>
      <c r="T25" s="166"/>
      <c r="U25" s="166"/>
    </row>
    <row r="26" spans="1:21" ht="15.95" customHeight="1">
      <c r="A26" s="668">
        <v>2001</v>
      </c>
      <c r="B26" s="167">
        <v>6110.52</v>
      </c>
      <c r="C26" s="168">
        <v>1164.6600000000001</v>
      </c>
      <c r="D26" s="168">
        <v>957.82</v>
      </c>
      <c r="E26" s="168">
        <v>2315.94</v>
      </c>
      <c r="F26" s="168">
        <v>132.43</v>
      </c>
      <c r="G26" s="168">
        <v>790.65</v>
      </c>
      <c r="H26" s="168">
        <v>0</v>
      </c>
      <c r="I26" s="168">
        <v>749.02</v>
      </c>
      <c r="J26" s="167">
        <v>0</v>
      </c>
      <c r="K26" s="167">
        <v>0</v>
      </c>
      <c r="L26" s="167">
        <v>0</v>
      </c>
      <c r="M26" s="167">
        <v>0</v>
      </c>
      <c r="N26" s="167">
        <v>0</v>
      </c>
      <c r="O26" s="343">
        <v>6110.52</v>
      </c>
      <c r="P26" s="522"/>
      <c r="Q26" s="522"/>
      <c r="R26" s="522"/>
      <c r="S26" s="166"/>
      <c r="T26" s="166"/>
      <c r="U26" s="166"/>
    </row>
    <row r="27" spans="1:21" ht="15.95" customHeight="1">
      <c r="A27" s="668">
        <v>2002</v>
      </c>
      <c r="B27" s="167">
        <v>6856.1450000000004</v>
      </c>
      <c r="C27" s="168">
        <v>1857.87</v>
      </c>
      <c r="D27" s="168">
        <v>109.28499999999998</v>
      </c>
      <c r="E27" s="168">
        <v>2818.65</v>
      </c>
      <c r="F27" s="168">
        <v>110.8</v>
      </c>
      <c r="G27" s="168">
        <v>900.88</v>
      </c>
      <c r="H27" s="168">
        <v>0</v>
      </c>
      <c r="I27" s="168">
        <v>1058.6600000000001</v>
      </c>
      <c r="J27" s="167">
        <v>0</v>
      </c>
      <c r="K27" s="167">
        <v>0</v>
      </c>
      <c r="L27" s="167">
        <v>0</v>
      </c>
      <c r="M27" s="167">
        <v>0</v>
      </c>
      <c r="N27" s="167">
        <v>0</v>
      </c>
      <c r="O27" s="343">
        <v>6856.1450000000004</v>
      </c>
      <c r="P27" s="522"/>
      <c r="Q27" s="522"/>
      <c r="R27" s="522"/>
      <c r="S27" s="166"/>
      <c r="T27" s="166"/>
      <c r="U27" s="166"/>
    </row>
    <row r="28" spans="1:21" ht="15.95" customHeight="1">
      <c r="A28" s="668">
        <v>2003</v>
      </c>
      <c r="B28" s="167">
        <v>9415.2000000000007</v>
      </c>
      <c r="C28" s="168">
        <v>1681.74</v>
      </c>
      <c r="D28" s="168">
        <v>2266.79</v>
      </c>
      <c r="E28" s="168">
        <v>3040.17</v>
      </c>
      <c r="F28" s="168">
        <v>126.76</v>
      </c>
      <c r="G28" s="168">
        <v>1240.57</v>
      </c>
      <c r="H28" s="168">
        <v>0</v>
      </c>
      <c r="I28" s="168">
        <v>1059.17</v>
      </c>
      <c r="J28" s="167">
        <v>0</v>
      </c>
      <c r="K28" s="167">
        <v>0</v>
      </c>
      <c r="L28" s="167">
        <v>0</v>
      </c>
      <c r="M28" s="167">
        <v>0</v>
      </c>
      <c r="N28" s="167">
        <v>0</v>
      </c>
      <c r="O28" s="343">
        <v>9415.2000000000007</v>
      </c>
      <c r="P28" s="522"/>
      <c r="Q28" s="522"/>
      <c r="R28" s="522"/>
      <c r="S28" s="166"/>
      <c r="T28" s="166"/>
      <c r="U28" s="166"/>
    </row>
    <row r="29" spans="1:21" ht="15.95" customHeight="1">
      <c r="A29" s="668">
        <v>2004</v>
      </c>
      <c r="B29" s="167">
        <v>12084.04</v>
      </c>
      <c r="C29" s="168">
        <v>2724.43</v>
      </c>
      <c r="D29" s="168">
        <v>2852.92</v>
      </c>
      <c r="E29" s="168">
        <v>3476.24</v>
      </c>
      <c r="F29" s="168">
        <v>189.46</v>
      </c>
      <c r="G29" s="168">
        <v>1361.42</v>
      </c>
      <c r="H29" s="168">
        <v>0</v>
      </c>
      <c r="I29" s="168">
        <v>1479.57</v>
      </c>
      <c r="J29" s="167">
        <v>0</v>
      </c>
      <c r="K29" s="167">
        <v>0</v>
      </c>
      <c r="L29" s="167">
        <v>0</v>
      </c>
      <c r="M29" s="167">
        <v>0</v>
      </c>
      <c r="N29" s="167">
        <v>0</v>
      </c>
      <c r="O29" s="343">
        <v>12084.04</v>
      </c>
      <c r="P29" s="522"/>
      <c r="Q29" s="522"/>
      <c r="R29" s="522"/>
      <c r="S29" s="166"/>
      <c r="T29" s="166"/>
      <c r="U29" s="166"/>
    </row>
    <row r="30" spans="1:21" ht="15.95" customHeight="1">
      <c r="A30" s="668">
        <v>2005</v>
      </c>
      <c r="B30" s="167">
        <v>12402.4</v>
      </c>
      <c r="C30" s="167">
        <v>2766.71</v>
      </c>
      <c r="D30" s="167">
        <v>3138.16</v>
      </c>
      <c r="E30" s="167">
        <v>3733.39</v>
      </c>
      <c r="F30" s="167">
        <v>153.56</v>
      </c>
      <c r="G30" s="167">
        <v>1266.22</v>
      </c>
      <c r="H30" s="167">
        <v>0</v>
      </c>
      <c r="I30" s="167">
        <v>1344.36</v>
      </c>
      <c r="J30" s="167">
        <v>0</v>
      </c>
      <c r="K30" s="167">
        <v>0</v>
      </c>
      <c r="L30" s="167">
        <v>0</v>
      </c>
      <c r="M30" s="167">
        <v>0</v>
      </c>
      <c r="N30" s="167">
        <v>0</v>
      </c>
      <c r="O30" s="343">
        <v>12402.4</v>
      </c>
      <c r="P30" s="522"/>
      <c r="Q30" s="522"/>
      <c r="R30" s="522"/>
      <c r="S30" s="166"/>
      <c r="T30" s="166"/>
      <c r="U30" s="166"/>
    </row>
    <row r="31" spans="1:21" ht="15.95" customHeight="1">
      <c r="A31" s="668">
        <v>2006</v>
      </c>
      <c r="B31" s="167">
        <v>76276.11</v>
      </c>
      <c r="C31" s="167">
        <v>6662.98</v>
      </c>
      <c r="D31" s="167">
        <v>15239.75</v>
      </c>
      <c r="E31" s="167">
        <v>20734.98</v>
      </c>
      <c r="F31" s="167">
        <v>912.73</v>
      </c>
      <c r="G31" s="167">
        <v>10493.41</v>
      </c>
      <c r="H31" s="167">
        <v>0</v>
      </c>
      <c r="I31" s="167">
        <v>22232.26</v>
      </c>
      <c r="J31" s="167">
        <v>0</v>
      </c>
      <c r="K31" s="167">
        <v>0</v>
      </c>
      <c r="L31" s="167">
        <v>0</v>
      </c>
      <c r="M31" s="167">
        <v>0</v>
      </c>
      <c r="N31" s="167">
        <v>0</v>
      </c>
      <c r="O31" s="343">
        <v>76276.11</v>
      </c>
      <c r="P31" s="522"/>
      <c r="Q31" s="522"/>
      <c r="R31" s="522"/>
      <c r="S31" s="166"/>
      <c r="T31" s="166"/>
      <c r="U31" s="166"/>
    </row>
    <row r="32" spans="1:21" ht="15.95" customHeight="1">
      <c r="A32" s="960">
        <v>2007</v>
      </c>
      <c r="B32" s="343">
        <v>15843.73</v>
      </c>
      <c r="C32" s="167">
        <v>1793.39</v>
      </c>
      <c r="D32" s="167">
        <v>3829.06</v>
      </c>
      <c r="E32" s="167">
        <v>6196.12</v>
      </c>
      <c r="F32" s="167">
        <v>207.54</v>
      </c>
      <c r="G32" s="167">
        <v>1904.23</v>
      </c>
      <c r="H32" s="167">
        <v>0</v>
      </c>
      <c r="I32" s="167">
        <v>1913.39</v>
      </c>
      <c r="J32" s="167">
        <v>0</v>
      </c>
      <c r="K32" s="167">
        <v>0</v>
      </c>
      <c r="L32" s="167">
        <v>0</v>
      </c>
      <c r="M32" s="167">
        <v>0</v>
      </c>
      <c r="N32" s="167">
        <v>9289.51</v>
      </c>
      <c r="O32" s="343">
        <v>25133.24</v>
      </c>
      <c r="P32" s="522"/>
      <c r="Q32" s="522"/>
      <c r="R32" s="522"/>
      <c r="S32" s="166"/>
      <c r="T32" s="166"/>
      <c r="U32" s="166"/>
    </row>
    <row r="33" spans="1:21" ht="15.95" customHeight="1">
      <c r="A33" s="960">
        <v>2008</v>
      </c>
      <c r="B33" s="343">
        <v>25864.87</v>
      </c>
      <c r="C33" s="167">
        <v>6076.6</v>
      </c>
      <c r="D33" s="167">
        <v>4467.5</v>
      </c>
      <c r="E33" s="167">
        <v>9935.5</v>
      </c>
      <c r="F33" s="167">
        <v>319.2</v>
      </c>
      <c r="G33" s="167">
        <v>3185</v>
      </c>
      <c r="H33" s="167">
        <v>235</v>
      </c>
      <c r="I33" s="167">
        <v>1646.07</v>
      </c>
      <c r="J33" s="167">
        <v>0</v>
      </c>
      <c r="K33" s="167">
        <v>0</v>
      </c>
      <c r="L33" s="167">
        <v>0</v>
      </c>
      <c r="M33" s="167">
        <v>0</v>
      </c>
      <c r="N33" s="365">
        <v>11547.68</v>
      </c>
      <c r="O33" s="343">
        <v>37412.550000000003</v>
      </c>
      <c r="P33" s="522"/>
      <c r="Q33" s="522"/>
      <c r="R33" s="522"/>
      <c r="S33" s="166"/>
      <c r="T33" s="166"/>
      <c r="U33" s="166"/>
    </row>
    <row r="34" spans="1:21" ht="17.25" customHeight="1">
      <c r="A34" s="930">
        <v>2009</v>
      </c>
      <c r="B34" s="343">
        <v>49498.93</v>
      </c>
      <c r="C34" s="167">
        <v>15124.74</v>
      </c>
      <c r="D34" s="167">
        <v>6567.45</v>
      </c>
      <c r="E34" s="167">
        <v>13040.29</v>
      </c>
      <c r="F34" s="167">
        <v>337.39</v>
      </c>
      <c r="G34" s="167">
        <v>4556.6000000000004</v>
      </c>
      <c r="H34" s="167">
        <v>7372.95</v>
      </c>
      <c r="I34" s="167">
        <v>2499.5100000000002</v>
      </c>
      <c r="J34" s="167">
        <v>0</v>
      </c>
      <c r="K34" s="167">
        <v>0</v>
      </c>
      <c r="L34" s="167">
        <v>0</v>
      </c>
      <c r="M34" s="167">
        <v>0</v>
      </c>
      <c r="N34" s="365">
        <v>12470.22</v>
      </c>
      <c r="O34" s="343">
        <v>61969.15</v>
      </c>
      <c r="P34" s="522"/>
      <c r="Q34" s="522"/>
      <c r="R34" s="522"/>
      <c r="S34" s="166"/>
      <c r="T34" s="166"/>
      <c r="U34" s="166"/>
    </row>
    <row r="35" spans="1:21" ht="17.25" customHeight="1">
      <c r="A35" s="930">
        <v>2010</v>
      </c>
      <c r="B35" s="343">
        <v>37589.56</v>
      </c>
      <c r="C35" s="167">
        <v>7794.06</v>
      </c>
      <c r="D35" s="167">
        <v>6444.45</v>
      </c>
      <c r="E35" s="167">
        <v>13219.03</v>
      </c>
      <c r="F35" s="167">
        <v>281.02999999999997</v>
      </c>
      <c r="G35" s="167">
        <v>2965.17</v>
      </c>
      <c r="H35" s="167">
        <v>3713.64</v>
      </c>
      <c r="I35" s="167">
        <v>3172.18</v>
      </c>
      <c r="J35" s="167">
        <v>0</v>
      </c>
      <c r="K35" s="167">
        <v>0</v>
      </c>
      <c r="L35" s="167">
        <v>0</v>
      </c>
      <c r="M35" s="167">
        <v>0</v>
      </c>
      <c r="N35" s="365">
        <v>16225.79</v>
      </c>
      <c r="O35" s="343">
        <v>53815.35</v>
      </c>
      <c r="P35" s="522"/>
      <c r="Q35" s="522"/>
      <c r="R35" s="522"/>
      <c r="S35" s="166"/>
      <c r="T35" s="166"/>
      <c r="U35" s="166"/>
    </row>
    <row r="36" spans="1:21" ht="17.25" customHeight="1" thickBot="1">
      <c r="A36" s="948">
        <v>2011</v>
      </c>
      <c r="B36" s="374">
        <v>39389.160000000003</v>
      </c>
      <c r="C36" s="375">
        <v>8520.4500000000007</v>
      </c>
      <c r="D36" s="375">
        <v>6820.64</v>
      </c>
      <c r="E36" s="375">
        <v>13205.62</v>
      </c>
      <c r="F36" s="375">
        <v>271.05</v>
      </c>
      <c r="G36" s="375">
        <v>2889.58</v>
      </c>
      <c r="H36" s="375">
        <v>4651.55</v>
      </c>
      <c r="I36" s="375">
        <v>3030.27</v>
      </c>
      <c r="J36" s="375">
        <v>0</v>
      </c>
      <c r="K36" s="375">
        <v>0</v>
      </c>
      <c r="L36" s="375">
        <v>0</v>
      </c>
      <c r="M36" s="375">
        <v>0</v>
      </c>
      <c r="N36" s="376">
        <v>20815.599999999999</v>
      </c>
      <c r="O36" s="374">
        <v>60204.76</v>
      </c>
      <c r="P36" s="522"/>
      <c r="Q36" s="522"/>
      <c r="R36" s="522"/>
      <c r="S36" s="166"/>
      <c r="T36" s="166"/>
      <c r="U36" s="166"/>
    </row>
    <row r="37" spans="1:21" s="170" customFormat="1" ht="15.95" customHeight="1">
      <c r="A37" s="961" t="s">
        <v>877</v>
      </c>
      <c r="B37" s="339"/>
      <c r="C37" s="336"/>
      <c r="D37" s="336"/>
      <c r="E37" s="336"/>
      <c r="F37" s="336"/>
      <c r="G37" s="336"/>
      <c r="H37" s="336"/>
      <c r="I37" s="339"/>
      <c r="J37" s="339"/>
      <c r="K37" s="339"/>
      <c r="L37" s="339"/>
      <c r="M37" s="339"/>
      <c r="P37" s="583"/>
      <c r="Q37" s="583"/>
      <c r="R37" s="583"/>
    </row>
    <row r="38" spans="1:21" s="170" customFormat="1" ht="15.95" customHeight="1">
      <c r="A38" s="670" t="s">
        <v>772</v>
      </c>
      <c r="B38" s="337"/>
      <c r="C38" s="337"/>
      <c r="D38" s="337"/>
      <c r="E38" s="337"/>
      <c r="P38" s="583"/>
      <c r="Q38" s="583"/>
      <c r="R38" s="583"/>
    </row>
    <row r="39" spans="1:21" s="170" customFormat="1" ht="15.95" customHeight="1">
      <c r="A39" s="670" t="s">
        <v>1096</v>
      </c>
      <c r="B39" s="340"/>
      <c r="C39" s="341"/>
      <c r="D39" s="341"/>
      <c r="E39" s="341"/>
      <c r="F39" s="341"/>
      <c r="G39" s="341"/>
      <c r="H39" s="341"/>
      <c r="I39" s="340"/>
      <c r="J39" s="340"/>
      <c r="K39" s="340"/>
      <c r="L39" s="340"/>
      <c r="M39" s="340"/>
      <c r="P39" s="583"/>
      <c r="Q39" s="583"/>
      <c r="R39" s="583"/>
    </row>
    <row r="40" spans="1:21" s="170" customFormat="1" ht="15.95" customHeight="1">
      <c r="A40" s="950" t="s">
        <v>1240</v>
      </c>
      <c r="P40" s="583"/>
      <c r="Q40" s="583"/>
      <c r="R40" s="583"/>
    </row>
    <row r="41" spans="1:21" s="170" customFormat="1" ht="15.95" customHeight="1">
      <c r="A41" s="670"/>
      <c r="B41" s="338"/>
      <c r="P41" s="583"/>
      <c r="Q41" s="583"/>
      <c r="R41" s="583"/>
    </row>
    <row r="42" spans="1:21" s="170" customFormat="1" ht="15.95" customHeight="1">
      <c r="A42" s="950"/>
      <c r="C42" s="337"/>
      <c r="D42" s="337"/>
      <c r="E42" s="337"/>
    </row>
    <row r="43" spans="1:21">
      <c r="A43" s="966"/>
      <c r="B43" s="166"/>
      <c r="C43" s="166"/>
      <c r="D43" s="166"/>
      <c r="E43" s="166"/>
      <c r="F43" s="166"/>
      <c r="G43" s="166"/>
      <c r="H43" s="166"/>
      <c r="I43" s="166"/>
      <c r="J43" s="166"/>
      <c r="K43" s="166"/>
      <c r="L43" s="166"/>
      <c r="M43" s="166"/>
      <c r="N43" s="166"/>
      <c r="O43" s="166"/>
      <c r="P43" s="166"/>
      <c r="Q43" s="166"/>
      <c r="R43" s="166"/>
      <c r="S43" s="166"/>
    </row>
    <row r="44" spans="1:21">
      <c r="A44" s="966"/>
      <c r="B44" s="166"/>
      <c r="C44" s="166"/>
      <c r="D44" s="166"/>
      <c r="E44" s="166"/>
      <c r="F44" s="166"/>
      <c r="G44" s="166"/>
      <c r="H44" s="166"/>
      <c r="I44" s="166"/>
      <c r="J44" s="166"/>
      <c r="K44" s="166"/>
      <c r="L44" s="166"/>
      <c r="M44" s="166"/>
      <c r="N44" s="166"/>
      <c r="O44" s="166"/>
      <c r="P44" s="166"/>
      <c r="Q44" s="166"/>
      <c r="R44" s="166"/>
      <c r="S44" s="166"/>
    </row>
    <row r="45" spans="1:21">
      <c r="A45" s="966"/>
      <c r="B45" s="166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6"/>
      <c r="Q45" s="166"/>
      <c r="R45" s="166"/>
      <c r="S45" s="166"/>
    </row>
    <row r="46" spans="1:21">
      <c r="A46" s="670"/>
      <c r="B46" s="340"/>
      <c r="C46" s="341"/>
      <c r="D46" s="341"/>
      <c r="E46" s="341"/>
      <c r="F46" s="341"/>
      <c r="G46" s="166"/>
      <c r="H46" s="166"/>
      <c r="I46" s="166"/>
      <c r="J46" s="166"/>
      <c r="K46" s="166"/>
      <c r="L46" s="166"/>
      <c r="M46" s="166"/>
      <c r="N46" s="166"/>
      <c r="O46" s="166"/>
      <c r="P46" s="166"/>
      <c r="Q46" s="166"/>
      <c r="R46" s="166"/>
      <c r="S46" s="166"/>
    </row>
    <row r="47" spans="1:21">
      <c r="A47" s="670"/>
      <c r="B47" s="170"/>
      <c r="C47" s="170"/>
      <c r="D47" s="170"/>
      <c r="E47" s="170"/>
      <c r="F47" s="170"/>
      <c r="G47" s="166"/>
      <c r="H47" s="166"/>
      <c r="I47" s="166"/>
      <c r="J47" s="166"/>
      <c r="K47" s="166"/>
      <c r="L47" s="166"/>
      <c r="M47" s="166"/>
      <c r="N47" s="166"/>
      <c r="O47" s="166"/>
      <c r="P47" s="166"/>
      <c r="Q47" s="166"/>
      <c r="R47" s="166"/>
      <c r="S47" s="166"/>
    </row>
    <row r="48" spans="1:21">
      <c r="A48" s="670"/>
      <c r="B48" s="338"/>
      <c r="C48" s="170"/>
      <c r="D48" s="170"/>
      <c r="E48" s="170"/>
      <c r="F48" s="170"/>
      <c r="G48" s="166"/>
      <c r="H48" s="166"/>
      <c r="I48" s="166"/>
      <c r="J48" s="166"/>
      <c r="K48" s="166"/>
      <c r="L48" s="166"/>
      <c r="M48" s="166"/>
      <c r="N48" s="166"/>
      <c r="O48" s="166"/>
      <c r="P48" s="166"/>
      <c r="Q48" s="166"/>
      <c r="R48" s="166"/>
      <c r="S48" s="166"/>
    </row>
    <row r="49" spans="1:19">
      <c r="A49" s="966"/>
      <c r="B49" s="166"/>
      <c r="C49" s="166"/>
      <c r="D49" s="166"/>
      <c r="E49" s="166"/>
      <c r="F49" s="166"/>
      <c r="G49" s="166"/>
      <c r="H49" s="166"/>
      <c r="I49" s="166"/>
      <c r="J49" s="166"/>
      <c r="K49" s="166"/>
      <c r="L49" s="166"/>
      <c r="M49" s="166"/>
      <c r="N49" s="166"/>
      <c r="O49" s="166"/>
      <c r="P49" s="166"/>
      <c r="Q49" s="166"/>
      <c r="R49" s="166"/>
      <c r="S49" s="166"/>
    </row>
    <row r="50" spans="1:19">
      <c r="A50" s="966"/>
      <c r="B50" s="166"/>
      <c r="C50" s="166"/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66"/>
      <c r="R50" s="166"/>
      <c r="S50" s="166"/>
    </row>
    <row r="51" spans="1:19">
      <c r="A51" s="966"/>
      <c r="B51" s="166"/>
      <c r="C51" s="166"/>
      <c r="D51" s="166"/>
      <c r="E51" s="166"/>
      <c r="F51" s="166"/>
      <c r="G51" s="166"/>
      <c r="H51" s="166"/>
      <c r="I51" s="166"/>
      <c r="J51" s="166"/>
      <c r="K51" s="166"/>
      <c r="L51" s="166"/>
      <c r="M51" s="166"/>
      <c r="N51" s="166"/>
      <c r="O51" s="166"/>
      <c r="P51" s="166"/>
      <c r="Q51" s="166"/>
      <c r="R51" s="166"/>
      <c r="S51" s="166"/>
    </row>
    <row r="52" spans="1:19">
      <c r="A52" s="966"/>
      <c r="B52" s="166"/>
      <c r="C52" s="166"/>
      <c r="D52" s="166"/>
      <c r="E52" s="166"/>
      <c r="F52" s="166"/>
      <c r="G52" s="166"/>
      <c r="H52" s="166"/>
      <c r="I52" s="166"/>
      <c r="J52" s="166"/>
      <c r="K52" s="166"/>
      <c r="L52" s="166"/>
      <c r="M52" s="166"/>
      <c r="N52" s="166"/>
      <c r="O52" s="166"/>
      <c r="P52" s="166"/>
      <c r="Q52" s="166"/>
      <c r="R52" s="166"/>
      <c r="S52" s="166"/>
    </row>
    <row r="53" spans="1:19">
      <c r="A53" s="966"/>
      <c r="B53" s="166"/>
      <c r="C53" s="166"/>
      <c r="D53" s="166"/>
      <c r="E53" s="166"/>
      <c r="F53" s="166"/>
      <c r="G53" s="166"/>
      <c r="H53" s="166"/>
      <c r="I53" s="166"/>
      <c r="J53" s="166"/>
      <c r="K53" s="166"/>
      <c r="L53" s="166"/>
      <c r="M53" s="166"/>
      <c r="N53" s="166"/>
      <c r="O53" s="166"/>
      <c r="P53" s="166"/>
      <c r="Q53" s="166"/>
      <c r="R53" s="166"/>
      <c r="S53" s="166"/>
    </row>
    <row r="54" spans="1:19">
      <c r="A54" s="966"/>
      <c r="B54" s="166"/>
      <c r="C54" s="166"/>
      <c r="D54" s="166"/>
      <c r="E54" s="166"/>
      <c r="F54" s="166"/>
      <c r="G54" s="166"/>
      <c r="H54" s="166"/>
      <c r="I54" s="166"/>
      <c r="J54" s="166"/>
      <c r="K54" s="166"/>
      <c r="L54" s="166"/>
      <c r="M54" s="166"/>
      <c r="N54" s="166"/>
      <c r="O54" s="166"/>
      <c r="P54" s="166"/>
      <c r="Q54" s="166"/>
      <c r="R54" s="166"/>
      <c r="S54" s="166"/>
    </row>
    <row r="55" spans="1:19">
      <c r="A55" s="966"/>
      <c r="B55" s="166"/>
      <c r="C55" s="166"/>
      <c r="D55" s="166"/>
      <c r="E55" s="166"/>
      <c r="F55" s="166"/>
      <c r="G55" s="166"/>
      <c r="H55" s="166"/>
      <c r="I55" s="166"/>
      <c r="J55" s="166"/>
      <c r="K55" s="166"/>
      <c r="L55" s="166"/>
      <c r="M55" s="166"/>
      <c r="N55" s="166"/>
      <c r="O55" s="166"/>
      <c r="P55" s="166"/>
      <c r="Q55" s="166"/>
      <c r="R55" s="166"/>
      <c r="S55" s="166"/>
    </row>
    <row r="56" spans="1:19">
      <c r="A56" s="966"/>
      <c r="B56" s="166"/>
      <c r="C56" s="166"/>
      <c r="D56" s="166"/>
      <c r="E56" s="166"/>
      <c r="F56" s="166"/>
      <c r="G56" s="166"/>
      <c r="H56" s="166"/>
      <c r="I56" s="166"/>
      <c r="J56" s="166"/>
      <c r="K56" s="166"/>
      <c r="L56" s="166"/>
      <c r="M56" s="166"/>
      <c r="N56" s="166"/>
      <c r="O56" s="166"/>
      <c r="P56" s="166"/>
      <c r="Q56" s="166"/>
      <c r="R56" s="166"/>
      <c r="S56" s="166"/>
    </row>
    <row r="57" spans="1:19">
      <c r="A57" s="966"/>
      <c r="B57" s="166"/>
      <c r="C57" s="166"/>
      <c r="D57" s="166"/>
      <c r="E57" s="166"/>
      <c r="F57" s="166"/>
      <c r="G57" s="166"/>
      <c r="H57" s="166"/>
      <c r="I57" s="166"/>
      <c r="J57" s="166"/>
      <c r="K57" s="166"/>
      <c r="L57" s="166"/>
      <c r="M57" s="166"/>
      <c r="N57" s="166"/>
      <c r="O57" s="166"/>
      <c r="P57" s="166"/>
      <c r="Q57" s="166"/>
      <c r="R57" s="166"/>
      <c r="S57" s="166"/>
    </row>
    <row r="58" spans="1:19">
      <c r="A58" s="966"/>
      <c r="B58" s="166"/>
      <c r="C58" s="166"/>
      <c r="D58" s="166"/>
      <c r="E58" s="166"/>
      <c r="F58" s="166"/>
      <c r="G58" s="166"/>
      <c r="H58" s="166"/>
      <c r="I58" s="166"/>
      <c r="J58" s="166"/>
      <c r="K58" s="166"/>
      <c r="L58" s="166"/>
      <c r="M58" s="166"/>
      <c r="N58" s="166"/>
      <c r="O58" s="166"/>
      <c r="P58" s="166"/>
      <c r="Q58" s="166"/>
      <c r="R58" s="166"/>
      <c r="S58" s="166"/>
    </row>
    <row r="59" spans="1:19">
      <c r="A59" s="966"/>
      <c r="B59" s="166"/>
      <c r="C59" s="166"/>
      <c r="D59" s="166"/>
      <c r="E59" s="166"/>
      <c r="F59" s="166"/>
      <c r="G59" s="166"/>
      <c r="H59" s="166"/>
      <c r="I59" s="166"/>
      <c r="J59" s="166"/>
      <c r="K59" s="166"/>
      <c r="L59" s="166"/>
      <c r="M59" s="166"/>
      <c r="N59" s="166"/>
      <c r="O59" s="166"/>
      <c r="P59" s="166"/>
      <c r="Q59" s="166"/>
      <c r="R59" s="166"/>
      <c r="S59" s="166"/>
    </row>
    <row r="60" spans="1:19">
      <c r="A60" s="966"/>
      <c r="B60" s="166"/>
      <c r="C60" s="166"/>
      <c r="D60" s="166"/>
      <c r="E60" s="166"/>
      <c r="F60" s="166"/>
      <c r="G60" s="166"/>
      <c r="H60" s="166"/>
      <c r="I60" s="166"/>
      <c r="J60" s="166"/>
      <c r="K60" s="166"/>
      <c r="L60" s="166"/>
      <c r="M60" s="166"/>
      <c r="N60" s="166"/>
      <c r="O60" s="166"/>
      <c r="P60" s="166"/>
      <c r="Q60" s="166"/>
      <c r="R60" s="166"/>
      <c r="S60" s="166"/>
    </row>
    <row r="61" spans="1:19">
      <c r="A61" s="966"/>
      <c r="B61" s="166"/>
      <c r="C61" s="166"/>
      <c r="D61" s="166"/>
      <c r="E61" s="166"/>
      <c r="F61" s="166"/>
      <c r="G61" s="166"/>
      <c r="H61" s="166"/>
      <c r="I61" s="166"/>
      <c r="J61" s="166"/>
      <c r="K61" s="166"/>
      <c r="L61" s="166"/>
      <c r="M61" s="166"/>
      <c r="N61" s="166"/>
      <c r="O61" s="166"/>
      <c r="P61" s="166"/>
      <c r="Q61" s="166"/>
      <c r="R61" s="166"/>
      <c r="S61" s="166"/>
    </row>
    <row r="62" spans="1:19">
      <c r="A62" s="966"/>
      <c r="B62" s="166"/>
      <c r="C62" s="166"/>
      <c r="D62" s="166"/>
      <c r="E62" s="166"/>
      <c r="F62" s="166"/>
      <c r="G62" s="166"/>
      <c r="H62" s="166"/>
      <c r="I62" s="166"/>
      <c r="J62" s="166"/>
      <c r="K62" s="166"/>
      <c r="L62" s="166"/>
      <c r="M62" s="166"/>
      <c r="N62" s="166"/>
      <c r="O62" s="166"/>
      <c r="P62" s="166"/>
      <c r="Q62" s="166"/>
      <c r="R62" s="166"/>
      <c r="S62" s="166"/>
    </row>
    <row r="63" spans="1:19">
      <c r="A63" s="966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  <c r="M63" s="166"/>
      <c r="N63" s="166"/>
      <c r="O63" s="166"/>
      <c r="P63" s="166"/>
      <c r="Q63" s="166"/>
      <c r="R63" s="166"/>
      <c r="S63" s="166"/>
    </row>
    <row r="64" spans="1:19">
      <c r="A64" s="9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M64" s="166"/>
      <c r="N64" s="166"/>
      <c r="O64" s="166"/>
      <c r="P64" s="166"/>
      <c r="Q64" s="166"/>
      <c r="R64" s="166"/>
      <c r="S64" s="166"/>
    </row>
    <row r="65" spans="1:19">
      <c r="A65" s="966"/>
      <c r="B65" s="166"/>
      <c r="C65" s="166"/>
      <c r="D65" s="166"/>
      <c r="E65" s="166"/>
      <c r="F65" s="166"/>
      <c r="G65" s="166"/>
      <c r="H65" s="166"/>
      <c r="I65" s="166"/>
      <c r="J65" s="166"/>
      <c r="K65" s="166"/>
      <c r="L65" s="166"/>
      <c r="M65" s="166"/>
      <c r="N65" s="166"/>
      <c r="O65" s="166"/>
      <c r="P65" s="166"/>
      <c r="Q65" s="166"/>
      <c r="R65" s="166"/>
      <c r="S65" s="166"/>
    </row>
    <row r="66" spans="1:19">
      <c r="A66" s="966"/>
      <c r="B66" s="166"/>
      <c r="C66" s="166"/>
      <c r="D66" s="166"/>
      <c r="E66" s="166"/>
      <c r="F66" s="166"/>
      <c r="G66" s="166"/>
      <c r="H66" s="166"/>
      <c r="I66" s="166"/>
      <c r="J66" s="166"/>
      <c r="K66" s="166"/>
      <c r="L66" s="166"/>
      <c r="M66" s="166"/>
      <c r="N66" s="166"/>
      <c r="O66" s="166"/>
      <c r="P66" s="166"/>
      <c r="Q66" s="166"/>
      <c r="R66" s="166"/>
      <c r="S66" s="166"/>
    </row>
    <row r="67" spans="1:19">
      <c r="A67" s="966"/>
      <c r="B67" s="166"/>
      <c r="C67" s="166"/>
      <c r="D67" s="166"/>
      <c r="E67" s="166"/>
      <c r="F67" s="166"/>
      <c r="G67" s="166"/>
      <c r="H67" s="166"/>
      <c r="I67" s="166"/>
      <c r="J67" s="166"/>
      <c r="K67" s="166"/>
      <c r="L67" s="166"/>
      <c r="M67" s="166"/>
      <c r="N67" s="166"/>
      <c r="O67" s="166"/>
      <c r="P67" s="166"/>
      <c r="Q67" s="166"/>
      <c r="R67" s="166"/>
      <c r="S67" s="166"/>
    </row>
    <row r="68" spans="1:19">
      <c r="A68" s="966"/>
      <c r="B68" s="166"/>
      <c r="C68" s="166"/>
      <c r="D68" s="166"/>
      <c r="E68" s="166"/>
      <c r="F68" s="166"/>
      <c r="G68" s="166"/>
      <c r="H68" s="166"/>
      <c r="I68" s="166"/>
      <c r="J68" s="166"/>
      <c r="K68" s="166"/>
      <c r="L68" s="166"/>
      <c r="M68" s="166"/>
      <c r="N68" s="166"/>
      <c r="O68" s="166"/>
      <c r="P68" s="166"/>
      <c r="Q68" s="166"/>
      <c r="R68" s="166"/>
      <c r="S68" s="166"/>
    </row>
    <row r="69" spans="1:19">
      <c r="A69" s="966"/>
      <c r="B69" s="166"/>
      <c r="C69" s="166"/>
      <c r="D69" s="166"/>
      <c r="E69" s="166"/>
      <c r="F69" s="166"/>
      <c r="G69" s="166"/>
      <c r="H69" s="166"/>
      <c r="I69" s="166"/>
      <c r="J69" s="166"/>
      <c r="K69" s="166"/>
      <c r="L69" s="166"/>
      <c r="M69" s="166"/>
      <c r="N69" s="166"/>
      <c r="O69" s="166"/>
      <c r="P69" s="166"/>
      <c r="Q69" s="166"/>
      <c r="R69" s="166"/>
      <c r="S69" s="166"/>
    </row>
    <row r="70" spans="1:19">
      <c r="A70" s="966"/>
      <c r="B70" s="166"/>
      <c r="C70" s="166"/>
      <c r="D70" s="166"/>
      <c r="E70" s="166"/>
      <c r="F70" s="166"/>
      <c r="G70" s="166"/>
      <c r="H70" s="166"/>
      <c r="I70" s="166"/>
      <c r="J70" s="166"/>
      <c r="K70" s="166"/>
      <c r="L70" s="166"/>
      <c r="M70" s="166"/>
      <c r="N70" s="166"/>
      <c r="O70" s="166"/>
      <c r="P70" s="166"/>
      <c r="Q70" s="166"/>
      <c r="R70" s="166"/>
      <c r="S70" s="166"/>
    </row>
    <row r="71" spans="1:19">
      <c r="A71" s="966"/>
      <c r="B71" s="166"/>
      <c r="C71" s="166"/>
      <c r="D71" s="166"/>
      <c r="E71" s="166"/>
      <c r="F71" s="166"/>
      <c r="G71" s="166"/>
      <c r="H71" s="166"/>
      <c r="I71" s="166"/>
      <c r="J71" s="166"/>
      <c r="K71" s="166"/>
      <c r="L71" s="166"/>
      <c r="M71" s="166"/>
      <c r="N71" s="166"/>
      <c r="O71" s="166"/>
      <c r="P71" s="166"/>
      <c r="Q71" s="166"/>
      <c r="R71" s="166"/>
      <c r="S71" s="166"/>
    </row>
    <row r="72" spans="1:19">
      <c r="A72" s="966"/>
      <c r="B72" s="166"/>
      <c r="C72" s="166"/>
      <c r="D72" s="166"/>
      <c r="E72" s="166"/>
      <c r="F72" s="166"/>
      <c r="G72" s="166"/>
      <c r="H72" s="166"/>
      <c r="I72" s="166"/>
      <c r="J72" s="166"/>
      <c r="K72" s="166"/>
      <c r="L72" s="166"/>
      <c r="M72" s="166"/>
      <c r="N72" s="166"/>
      <c r="O72" s="166"/>
      <c r="P72" s="166"/>
      <c r="Q72" s="166"/>
      <c r="R72" s="166"/>
      <c r="S72" s="166"/>
    </row>
    <row r="73" spans="1:19">
      <c r="A73" s="966"/>
      <c r="B73" s="166"/>
      <c r="C73" s="166"/>
      <c r="D73" s="166"/>
      <c r="E73" s="166"/>
      <c r="F73" s="166"/>
      <c r="G73" s="166"/>
      <c r="H73" s="166"/>
      <c r="I73" s="166"/>
      <c r="J73" s="166"/>
      <c r="K73" s="166"/>
      <c r="L73" s="166"/>
      <c r="M73" s="166"/>
      <c r="N73" s="166"/>
      <c r="O73" s="166"/>
      <c r="P73" s="166"/>
      <c r="Q73" s="166"/>
      <c r="R73" s="166"/>
      <c r="S73" s="166"/>
    </row>
    <row r="74" spans="1:19">
      <c r="A74" s="966"/>
      <c r="B74" s="166"/>
      <c r="C74" s="166"/>
      <c r="D74" s="166"/>
      <c r="E74" s="166"/>
      <c r="F74" s="166"/>
      <c r="G74" s="166"/>
      <c r="H74" s="166"/>
      <c r="I74" s="166"/>
      <c r="J74" s="166"/>
      <c r="K74" s="166"/>
      <c r="L74" s="166"/>
      <c r="M74" s="166"/>
      <c r="N74" s="166"/>
      <c r="O74" s="166"/>
      <c r="P74" s="166"/>
      <c r="Q74" s="166"/>
      <c r="R74" s="166"/>
      <c r="S74" s="166"/>
    </row>
    <row r="75" spans="1:19">
      <c r="A75" s="966"/>
      <c r="B75" s="166"/>
      <c r="C75" s="166"/>
      <c r="D75" s="166"/>
      <c r="E75" s="166"/>
      <c r="F75" s="166"/>
      <c r="G75" s="166"/>
      <c r="H75" s="166"/>
      <c r="I75" s="166"/>
      <c r="J75" s="166"/>
      <c r="K75" s="166"/>
      <c r="L75" s="166"/>
      <c r="M75" s="166"/>
      <c r="N75" s="166"/>
      <c r="O75" s="166"/>
      <c r="P75" s="166"/>
      <c r="Q75" s="166"/>
      <c r="R75" s="166"/>
      <c r="S75" s="166"/>
    </row>
    <row r="76" spans="1:19">
      <c r="A76" s="966"/>
      <c r="B76" s="166"/>
      <c r="C76" s="166"/>
      <c r="D76" s="166"/>
      <c r="E76" s="166"/>
      <c r="F76" s="166"/>
      <c r="G76" s="166"/>
      <c r="H76" s="166"/>
      <c r="I76" s="166"/>
      <c r="J76" s="166"/>
      <c r="K76" s="166"/>
      <c r="L76" s="166"/>
      <c r="M76" s="166"/>
      <c r="N76" s="166"/>
      <c r="O76" s="166"/>
      <c r="P76" s="166"/>
      <c r="Q76" s="166"/>
      <c r="R76" s="166"/>
      <c r="S76" s="166"/>
    </row>
    <row r="77" spans="1:19">
      <c r="A77" s="966"/>
      <c r="B77" s="166"/>
      <c r="C77" s="166"/>
      <c r="D77" s="166"/>
      <c r="E77" s="166"/>
      <c r="F77" s="166"/>
      <c r="G77" s="166"/>
      <c r="H77" s="166"/>
      <c r="I77" s="166"/>
      <c r="J77" s="166"/>
      <c r="K77" s="166"/>
      <c r="L77" s="166"/>
      <c r="M77" s="166"/>
      <c r="N77" s="166"/>
      <c r="O77" s="166"/>
      <c r="P77" s="166"/>
      <c r="Q77" s="166"/>
      <c r="R77" s="166"/>
      <c r="S77" s="166"/>
    </row>
    <row r="78" spans="1:19">
      <c r="A78" s="966"/>
      <c r="B78" s="166"/>
      <c r="C78" s="166"/>
      <c r="D78" s="166"/>
      <c r="E78" s="166"/>
      <c r="F78" s="166"/>
      <c r="G78" s="166"/>
      <c r="H78" s="166"/>
      <c r="I78" s="166"/>
      <c r="J78" s="166"/>
      <c r="K78" s="166"/>
      <c r="L78" s="166"/>
      <c r="M78" s="166"/>
      <c r="N78" s="166"/>
      <c r="O78" s="166"/>
      <c r="P78" s="166"/>
      <c r="Q78" s="166"/>
      <c r="R78" s="166"/>
      <c r="S78" s="166"/>
    </row>
    <row r="79" spans="1:19">
      <c r="A79" s="966"/>
      <c r="B79" s="166"/>
      <c r="C79" s="166"/>
      <c r="D79" s="166"/>
      <c r="E79" s="166"/>
      <c r="F79" s="166"/>
      <c r="G79" s="166"/>
      <c r="H79" s="166"/>
      <c r="I79" s="166"/>
      <c r="J79" s="166"/>
      <c r="K79" s="166"/>
      <c r="L79" s="166"/>
      <c r="M79" s="166"/>
      <c r="N79" s="166"/>
      <c r="O79" s="166"/>
      <c r="P79" s="166"/>
      <c r="Q79" s="166"/>
      <c r="R79" s="166"/>
      <c r="S79" s="166"/>
    </row>
    <row r="80" spans="1:19">
      <c r="A80" s="966"/>
      <c r="B80" s="166"/>
      <c r="C80" s="166"/>
      <c r="D80" s="166"/>
      <c r="E80" s="166"/>
      <c r="F80" s="166"/>
      <c r="G80" s="166"/>
      <c r="H80" s="166"/>
      <c r="I80" s="166"/>
      <c r="J80" s="166"/>
      <c r="K80" s="166"/>
      <c r="L80" s="166"/>
      <c r="M80" s="166"/>
      <c r="N80" s="166"/>
      <c r="O80" s="166"/>
      <c r="P80" s="166"/>
      <c r="Q80" s="166"/>
      <c r="R80" s="166"/>
      <c r="S80" s="166"/>
    </row>
    <row r="81" spans="1:19">
      <c r="A81" s="966"/>
      <c r="B81" s="166"/>
      <c r="C81" s="166"/>
      <c r="D81" s="166"/>
      <c r="E81" s="166"/>
      <c r="F81" s="166"/>
      <c r="G81" s="166"/>
      <c r="H81" s="166"/>
      <c r="I81" s="166"/>
      <c r="J81" s="166"/>
      <c r="K81" s="166"/>
      <c r="L81" s="166"/>
      <c r="M81" s="166"/>
      <c r="N81" s="166"/>
      <c r="O81" s="166"/>
      <c r="P81" s="166"/>
      <c r="Q81" s="166"/>
      <c r="R81" s="166"/>
      <c r="S81" s="166"/>
    </row>
    <row r="82" spans="1:19">
      <c r="A82" s="966"/>
      <c r="B82" s="166"/>
      <c r="C82" s="166"/>
      <c r="D82" s="166"/>
      <c r="E82" s="166"/>
      <c r="F82" s="166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</row>
    <row r="83" spans="1:19">
      <c r="A83" s="966"/>
      <c r="B83" s="166"/>
      <c r="C83" s="166"/>
      <c r="D83" s="166"/>
      <c r="E83" s="166"/>
      <c r="F83" s="166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</row>
  </sheetData>
  <mergeCells count="4">
    <mergeCell ref="B3:I3"/>
    <mergeCell ref="A2:M2"/>
    <mergeCell ref="J3:M3"/>
    <mergeCell ref="O3:O4"/>
  </mergeCells>
  <hyperlinks>
    <hyperlink ref="A1" location="Menu!A1" display="Return to Menu"/>
  </hyperlinks>
  <pageMargins left="0.68" right="0.26" top="0.68" bottom="0.75" header="0.46" footer="0"/>
  <pageSetup paperSize="9" scale="66" orientation="landscape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9">
    <pageSetUpPr fitToPage="1"/>
  </sheetPr>
  <dimension ref="A1:N23"/>
  <sheetViews>
    <sheetView view="pageBreakPreview" zoomScaleNormal="100" zoomScaleSheetLayoutView="100" workbookViewId="0">
      <pane xSplit="1" ySplit="3" topLeftCell="B4" activePane="bottomRight" state="frozen"/>
      <selection activeCell="M29" sqref="M29"/>
      <selection pane="topRight" activeCell="M29" sqref="M29"/>
      <selection pane="bottomLeft" activeCell="M29" sqref="M29"/>
      <selection pane="bottomRight"/>
    </sheetView>
  </sheetViews>
  <sheetFormatPr defaultRowHeight="12.75"/>
  <cols>
    <col min="1" max="1" width="18.28515625" style="971" customWidth="1"/>
    <col min="2" max="4" width="25.7109375" style="29" customWidth="1"/>
    <col min="5" max="6" width="9.140625" style="29"/>
    <col min="7" max="7" width="11.28515625" style="29" bestFit="1" customWidth="1"/>
    <col min="8" max="16384" width="9.140625" style="29"/>
  </cols>
  <sheetData>
    <row r="1" spans="1:14" ht="26.25">
      <c r="A1" s="1867" t="s">
        <v>1425</v>
      </c>
      <c r="B1" s="2020"/>
    </row>
    <row r="2" spans="1:14" s="170" customFormat="1" ht="23.25" customHeight="1" thickBot="1">
      <c r="A2" s="740" t="s">
        <v>1097</v>
      </c>
      <c r="B2" s="199"/>
      <c r="C2" s="199"/>
      <c r="D2" s="199"/>
      <c r="E2" s="169"/>
      <c r="F2" s="169"/>
      <c r="G2" s="1059"/>
      <c r="H2" s="169"/>
      <c r="I2" s="169"/>
      <c r="J2" s="169"/>
      <c r="K2" s="169"/>
      <c r="L2" s="169"/>
      <c r="M2" s="169"/>
      <c r="N2" s="169"/>
    </row>
    <row r="3" spans="1:14" s="171" customFormat="1" ht="22.5" customHeight="1" thickBot="1">
      <c r="A3" s="1298" t="s">
        <v>290</v>
      </c>
      <c r="B3" s="1299" t="s">
        <v>777</v>
      </c>
      <c r="C3" s="1300" t="s">
        <v>778</v>
      </c>
      <c r="D3" s="1299" t="s">
        <v>41</v>
      </c>
    </row>
    <row r="4" spans="1:14" ht="24.95" customHeight="1">
      <c r="A4" s="968">
        <v>1996</v>
      </c>
      <c r="B4" s="536">
        <v>21332.84</v>
      </c>
      <c r="C4" s="1291">
        <v>7602.09</v>
      </c>
      <c r="D4" s="536">
        <v>28934.93</v>
      </c>
      <c r="F4" s="536"/>
    </row>
    <row r="5" spans="1:14" ht="24.95" customHeight="1">
      <c r="A5" s="968">
        <v>1997</v>
      </c>
      <c r="B5" s="536">
        <v>29312.5</v>
      </c>
      <c r="C5" s="1291">
        <v>8615.68</v>
      </c>
      <c r="D5" s="536">
        <v>37928.18</v>
      </c>
    </row>
    <row r="6" spans="1:14" ht="24.95" customHeight="1">
      <c r="A6" s="968">
        <v>1998</v>
      </c>
      <c r="B6" s="536">
        <v>30847.77</v>
      </c>
      <c r="C6" s="1291">
        <v>10603.45</v>
      </c>
      <c r="D6" s="536">
        <v>41451.22</v>
      </c>
    </row>
    <row r="7" spans="1:14" ht="24.95" customHeight="1">
      <c r="A7" s="968">
        <v>1999</v>
      </c>
      <c r="B7" s="536">
        <v>34616.78</v>
      </c>
      <c r="C7" s="1291">
        <v>15514.87</v>
      </c>
      <c r="D7" s="536">
        <v>50131.65</v>
      </c>
    </row>
    <row r="8" spans="1:14" ht="24.95" customHeight="1">
      <c r="A8" s="968">
        <v>2000</v>
      </c>
      <c r="B8" s="536">
        <v>41495.519999999997</v>
      </c>
      <c r="C8" s="1291">
        <v>20104.48</v>
      </c>
      <c r="D8" s="536">
        <v>61600</v>
      </c>
    </row>
    <row r="9" spans="1:14" ht="24.95" customHeight="1">
      <c r="A9" s="968">
        <v>2001</v>
      </c>
      <c r="B9" s="536">
        <v>51674.03</v>
      </c>
      <c r="C9" s="1291">
        <v>26386.45</v>
      </c>
      <c r="D9" s="536">
        <v>78060.479999999996</v>
      </c>
    </row>
    <row r="10" spans="1:14" ht="24.95" customHeight="1">
      <c r="A10" s="968">
        <v>2002</v>
      </c>
      <c r="B10" s="536">
        <v>51933.72</v>
      </c>
      <c r="C10" s="1291">
        <v>33322.01</v>
      </c>
      <c r="D10" s="536">
        <v>85255.73000000001</v>
      </c>
    </row>
    <row r="11" spans="1:14" ht="24.95" customHeight="1">
      <c r="A11" s="968">
        <v>2003</v>
      </c>
      <c r="B11" s="536">
        <v>74386.41</v>
      </c>
      <c r="C11" s="1291">
        <v>49880.959999999999</v>
      </c>
      <c r="D11" s="536">
        <v>124267.37</v>
      </c>
    </row>
    <row r="12" spans="1:14" ht="24.95" customHeight="1">
      <c r="A12" s="968">
        <v>2004</v>
      </c>
      <c r="B12" s="536">
        <v>77730.14</v>
      </c>
      <c r="C12" s="1291">
        <v>63491.89</v>
      </c>
      <c r="D12" s="536">
        <v>141222.03</v>
      </c>
    </row>
    <row r="13" spans="1:14" ht="24.95" customHeight="1">
      <c r="A13" s="968">
        <v>2005</v>
      </c>
      <c r="B13" s="536">
        <v>130402.53000000001</v>
      </c>
      <c r="C13" s="1291">
        <v>72710.59</v>
      </c>
      <c r="D13" s="536">
        <v>203113.12</v>
      </c>
    </row>
    <row r="14" spans="1:14" ht="24.95" customHeight="1">
      <c r="A14" s="968">
        <v>2006</v>
      </c>
      <c r="B14" s="536">
        <v>219086.67</v>
      </c>
      <c r="C14" s="1291">
        <v>88455.94</v>
      </c>
      <c r="D14" s="536">
        <v>307542.61</v>
      </c>
    </row>
    <row r="15" spans="1:14" ht="24.95" customHeight="1">
      <c r="A15" s="968">
        <v>2007</v>
      </c>
      <c r="B15" s="536">
        <v>302262.83</v>
      </c>
      <c r="C15" s="1291">
        <v>125234.33</v>
      </c>
      <c r="D15" s="536">
        <v>427497.16000000003</v>
      </c>
    </row>
    <row r="16" spans="1:14" ht="24.95" customHeight="1">
      <c r="A16" s="968">
        <v>2008</v>
      </c>
      <c r="B16" s="536">
        <v>386016.4</v>
      </c>
      <c r="C16" s="1291">
        <v>187138.06</v>
      </c>
      <c r="D16" s="536">
        <v>573154.46</v>
      </c>
    </row>
    <row r="17" spans="1:4" ht="23.25" customHeight="1">
      <c r="A17" s="969">
        <v>2009</v>
      </c>
      <c r="B17" s="536">
        <v>388350.69</v>
      </c>
      <c r="C17" s="1291">
        <v>198108.85</v>
      </c>
      <c r="D17" s="536">
        <v>586459.54</v>
      </c>
    </row>
    <row r="18" spans="1:4" ht="23.25" customHeight="1">
      <c r="A18" s="969">
        <v>2010</v>
      </c>
      <c r="B18" s="223">
        <v>391741.6</v>
      </c>
      <c r="C18" s="1291">
        <v>193274.19</v>
      </c>
      <c r="D18" s="536">
        <v>585015.79</v>
      </c>
    </row>
    <row r="19" spans="1:4" ht="23.25" customHeight="1" thickBot="1">
      <c r="A19" s="970">
        <v>2011</v>
      </c>
      <c r="B19" s="1275">
        <v>407432.22</v>
      </c>
      <c r="C19" s="1292">
        <v>213662.92</v>
      </c>
      <c r="D19" s="1275">
        <v>621095.14</v>
      </c>
    </row>
    <row r="20" spans="1:4" s="170" customFormat="1">
      <c r="A20" s="790" t="s">
        <v>876</v>
      </c>
    </row>
    <row r="21" spans="1:4" s="170" customFormat="1" ht="15">
      <c r="A21" s="790" t="s">
        <v>1241</v>
      </c>
    </row>
    <row r="22" spans="1:4" s="170" customFormat="1">
      <c r="A22" s="950"/>
    </row>
    <row r="23" spans="1:4">
      <c r="A23" s="950"/>
    </row>
  </sheetData>
  <hyperlinks>
    <hyperlink ref="A1" location="Menu!A1" display="Return to Menu"/>
  </hyperlinks>
  <pageMargins left="0.68" right="0.4" top="0.63" bottom="0.91" header="0.61" footer="0.5"/>
  <pageSetup paperSize="9" scale="9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N22"/>
  <sheetViews>
    <sheetView view="pageBreakPreview" zoomScaleNormal="100" zoomScaleSheetLayoutView="100" workbookViewId="0"/>
  </sheetViews>
  <sheetFormatPr defaultRowHeight="12.75"/>
  <cols>
    <col min="1" max="1" width="13.85546875" style="971" customWidth="1"/>
    <col min="2" max="2" width="16.85546875" style="29" bestFit="1" customWidth="1"/>
    <col min="3" max="3" width="13.42578125" style="29" bestFit="1" customWidth="1"/>
    <col min="4" max="4" width="15.85546875" style="29" bestFit="1" customWidth="1"/>
    <col min="5" max="5" width="16.42578125" style="29" bestFit="1" customWidth="1"/>
    <col min="6" max="6" width="18.140625" style="29" bestFit="1" customWidth="1"/>
    <col min="7" max="7" width="13" style="29" bestFit="1" customWidth="1"/>
    <col min="8" max="8" width="15.5703125" style="29" bestFit="1" customWidth="1"/>
    <col min="9" max="9" width="9.140625" style="29"/>
    <col min="10" max="10" width="10.42578125" style="29" bestFit="1" customWidth="1"/>
    <col min="11" max="11" width="9.140625" style="29"/>
    <col min="12" max="12" width="9.42578125" style="29" bestFit="1" customWidth="1"/>
    <col min="13" max="16384" width="9.140625" style="29"/>
  </cols>
  <sheetData>
    <row r="1" spans="1:14" ht="26.25">
      <c r="A1" s="1867" t="s">
        <v>1425</v>
      </c>
      <c r="B1" s="2020"/>
    </row>
    <row r="2" spans="1:14" s="222" customFormat="1" ht="18" customHeight="1" thickBot="1">
      <c r="A2" s="2002" t="s">
        <v>1098</v>
      </c>
      <c r="B2" s="2002"/>
      <c r="C2" s="2002"/>
      <c r="D2" s="2002"/>
      <c r="E2" s="2002"/>
      <c r="F2" s="2002"/>
      <c r="G2" s="2002"/>
      <c r="H2" s="2002"/>
      <c r="I2" s="417"/>
      <c r="J2" s="1293"/>
      <c r="K2" s="417"/>
      <c r="L2" s="1060"/>
      <c r="M2" s="417"/>
      <c r="N2" s="417"/>
    </row>
    <row r="3" spans="1:14" s="173" customFormat="1" ht="32.25" customHeight="1" thickBot="1">
      <c r="A3" s="1295" t="s">
        <v>290</v>
      </c>
      <c r="B3" s="1296" t="s">
        <v>779</v>
      </c>
      <c r="C3" s="1296" t="s">
        <v>780</v>
      </c>
      <c r="D3" s="1296" t="s">
        <v>781</v>
      </c>
      <c r="E3" s="1296" t="s">
        <v>782</v>
      </c>
      <c r="F3" s="1296" t="s">
        <v>783</v>
      </c>
      <c r="G3" s="1296" t="s">
        <v>784</v>
      </c>
      <c r="H3" s="1297" t="s">
        <v>785</v>
      </c>
    </row>
    <row r="4" spans="1:14" ht="15.95" customHeight="1">
      <c r="A4" s="972">
        <v>1996</v>
      </c>
      <c r="B4" s="1255">
        <v>1546.16</v>
      </c>
      <c r="C4" s="1256">
        <v>4047.81</v>
      </c>
      <c r="D4" s="1256">
        <v>2523.1999999999998</v>
      </c>
      <c r="E4" s="1256">
        <v>795.93</v>
      </c>
      <c r="F4" s="1256">
        <v>3347.06</v>
      </c>
      <c r="G4" s="1256">
        <v>119.3</v>
      </c>
      <c r="H4" s="523">
        <v>12379.46</v>
      </c>
    </row>
    <row r="5" spans="1:14" ht="15.95" customHeight="1">
      <c r="A5" s="972">
        <v>1997</v>
      </c>
      <c r="B5" s="1255">
        <v>2012.01</v>
      </c>
      <c r="C5" s="1256">
        <v>4095.3800000000006</v>
      </c>
      <c r="D5" s="1256">
        <v>2683.5</v>
      </c>
      <c r="E5" s="1256">
        <v>842.11</v>
      </c>
      <c r="F5" s="1256">
        <v>3815.91</v>
      </c>
      <c r="G5" s="1256">
        <v>164.17</v>
      </c>
      <c r="H5" s="523">
        <v>13613.08</v>
      </c>
    </row>
    <row r="6" spans="1:14" ht="15.95" customHeight="1">
      <c r="A6" s="972">
        <v>1998</v>
      </c>
      <c r="B6" s="1255">
        <v>4145.88</v>
      </c>
      <c r="C6" s="1256">
        <v>3633.17</v>
      </c>
      <c r="D6" s="1256">
        <v>211.95</v>
      </c>
      <c r="E6" s="1256">
        <v>2301.2199999999998</v>
      </c>
      <c r="F6" s="1256">
        <v>1993.19</v>
      </c>
      <c r="G6" s="1256">
        <v>3371.47</v>
      </c>
      <c r="H6" s="523">
        <v>15656.88</v>
      </c>
    </row>
    <row r="7" spans="1:14" ht="15.95" customHeight="1">
      <c r="A7" s="972">
        <v>1999</v>
      </c>
      <c r="B7" s="1255">
        <v>2987.21</v>
      </c>
      <c r="C7" s="1256">
        <v>4174.04</v>
      </c>
      <c r="D7" s="1256">
        <v>332.65</v>
      </c>
      <c r="E7" s="1256">
        <v>4124.47</v>
      </c>
      <c r="F7" s="1256">
        <v>4184.16</v>
      </c>
      <c r="G7" s="1256">
        <v>5780.93</v>
      </c>
      <c r="H7" s="523">
        <v>21583.46</v>
      </c>
    </row>
    <row r="8" spans="1:14" ht="15.95" customHeight="1">
      <c r="A8" s="972">
        <v>2000</v>
      </c>
      <c r="B8" s="1255">
        <v>3558.95</v>
      </c>
      <c r="C8" s="1256">
        <v>4992.87</v>
      </c>
      <c r="D8" s="1256">
        <v>282.33999999999997</v>
      </c>
      <c r="E8" s="1256">
        <v>5212.08</v>
      </c>
      <c r="F8" s="1256">
        <v>3844.37</v>
      </c>
      <c r="G8" s="1256">
        <v>7302.03</v>
      </c>
      <c r="H8" s="523">
        <v>25192.639999999999</v>
      </c>
    </row>
    <row r="9" spans="1:14" ht="15.95" customHeight="1">
      <c r="A9" s="972">
        <v>2001</v>
      </c>
      <c r="B9" s="1255">
        <v>3842.71</v>
      </c>
      <c r="C9" s="1256">
        <v>6786.26</v>
      </c>
      <c r="D9" s="1256">
        <v>359.33</v>
      </c>
      <c r="E9" s="1256">
        <v>6706.4</v>
      </c>
      <c r="F9" s="1256">
        <v>4284.55</v>
      </c>
      <c r="G9" s="1256">
        <v>10178.02</v>
      </c>
      <c r="H9" s="523">
        <v>32157.27</v>
      </c>
      <c r="I9" s="1294"/>
    </row>
    <row r="10" spans="1:14" ht="15.95" customHeight="1">
      <c r="A10" s="972">
        <v>2002</v>
      </c>
      <c r="B10" s="1255">
        <v>3752.08</v>
      </c>
      <c r="C10" s="1256">
        <v>8350.85</v>
      </c>
      <c r="D10" s="1256">
        <v>960.31</v>
      </c>
      <c r="E10" s="1256">
        <v>7901.01</v>
      </c>
      <c r="F10" s="1256">
        <v>4095.3999999999996</v>
      </c>
      <c r="G10" s="1256">
        <v>11881.22</v>
      </c>
      <c r="H10" s="523">
        <v>36940.870000000003</v>
      </c>
      <c r="I10" s="1294"/>
      <c r="N10" s="29" t="s">
        <v>8</v>
      </c>
    </row>
    <row r="11" spans="1:14" ht="15.95" customHeight="1">
      <c r="A11" s="972">
        <v>2003</v>
      </c>
      <c r="B11" s="1255">
        <v>4489.21</v>
      </c>
      <c r="C11" s="1256">
        <v>11490.31</v>
      </c>
      <c r="D11" s="1256">
        <v>14272.79</v>
      </c>
      <c r="E11" s="1256">
        <v>3766.97</v>
      </c>
      <c r="F11" s="1256">
        <v>6722.32</v>
      </c>
      <c r="G11" s="1256">
        <v>13901.24</v>
      </c>
      <c r="H11" s="523">
        <v>54642.84</v>
      </c>
      <c r="I11" s="1294"/>
    </row>
    <row r="12" spans="1:14" ht="15.95" customHeight="1">
      <c r="A12" s="972">
        <v>2004</v>
      </c>
      <c r="B12" s="1255">
        <v>4169.09</v>
      </c>
      <c r="C12" s="1256">
        <v>20071.86</v>
      </c>
      <c r="D12" s="1256">
        <v>21832.18</v>
      </c>
      <c r="E12" s="1256">
        <v>6769.11</v>
      </c>
      <c r="F12" s="1256">
        <v>5461.44</v>
      </c>
      <c r="G12" s="1256">
        <v>16287.07</v>
      </c>
      <c r="H12" s="523">
        <v>74590.75</v>
      </c>
      <c r="I12" s="1294"/>
    </row>
    <row r="13" spans="1:14" ht="15.95" customHeight="1">
      <c r="A13" s="972">
        <v>2005</v>
      </c>
      <c r="B13" s="1255">
        <v>4178.0600000000004</v>
      </c>
      <c r="C13" s="1256">
        <v>61800.82</v>
      </c>
      <c r="D13" s="1256">
        <v>33788.15</v>
      </c>
      <c r="E13" s="1256">
        <v>5590.7</v>
      </c>
      <c r="F13" s="1256">
        <v>10185.35</v>
      </c>
      <c r="G13" s="1256">
        <v>6301.14</v>
      </c>
      <c r="H13" s="523">
        <v>121844.22</v>
      </c>
      <c r="I13" s="1294"/>
    </row>
    <row r="14" spans="1:14" ht="15.95" customHeight="1">
      <c r="A14" s="972">
        <v>2006</v>
      </c>
      <c r="B14" s="1255">
        <v>4858.1000000000004</v>
      </c>
      <c r="C14" s="1256">
        <v>121813.13</v>
      </c>
      <c r="D14" s="1256">
        <v>45186.77</v>
      </c>
      <c r="E14" s="1256">
        <v>7884.73</v>
      </c>
      <c r="F14" s="1256">
        <v>30314.17</v>
      </c>
      <c r="G14" s="1256">
        <v>6303.01</v>
      </c>
      <c r="H14" s="523">
        <v>216359.91000000003</v>
      </c>
      <c r="I14" s="1294"/>
    </row>
    <row r="15" spans="1:14" ht="15.95" customHeight="1">
      <c r="A15" s="972">
        <v>2007</v>
      </c>
      <c r="B15" s="1255">
        <v>20914.810000000001</v>
      </c>
      <c r="C15" s="1256">
        <v>222278.92</v>
      </c>
      <c r="D15" s="1256">
        <v>45331.91</v>
      </c>
      <c r="E15" s="1256">
        <v>12945.82</v>
      </c>
      <c r="F15" s="1256">
        <v>22508.69</v>
      </c>
      <c r="G15" s="1256">
        <v>5267.78</v>
      </c>
      <c r="H15" s="523">
        <v>329247.93000000005</v>
      </c>
      <c r="I15" s="1294"/>
    </row>
    <row r="16" spans="1:14" ht="15.95" customHeight="1">
      <c r="A16" s="973" t="s">
        <v>1102</v>
      </c>
      <c r="B16" s="1255">
        <v>21374.935820000002</v>
      </c>
      <c r="C16" s="1256">
        <v>227169.05624000001</v>
      </c>
      <c r="D16" s="1256">
        <v>46329.212020000006</v>
      </c>
      <c r="E16" s="1256">
        <v>13230.62804</v>
      </c>
      <c r="F16" s="1256">
        <v>23003.88118</v>
      </c>
      <c r="G16" s="1256">
        <v>5383.6711599999999</v>
      </c>
      <c r="H16" s="523">
        <v>336491.38446000009</v>
      </c>
      <c r="I16" s="1294"/>
    </row>
    <row r="17" spans="1:9" ht="18.75" customHeight="1">
      <c r="A17" s="973" t="s">
        <v>1103</v>
      </c>
      <c r="B17" s="1255">
        <v>21845.184408040004</v>
      </c>
      <c r="C17" s="1256">
        <v>232166.77547728</v>
      </c>
      <c r="D17" s="1256">
        <v>47348.45468444001</v>
      </c>
      <c r="E17" s="1256">
        <v>13521.701856879999</v>
      </c>
      <c r="F17" s="1256">
        <v>23509.96656596</v>
      </c>
      <c r="G17" s="1256">
        <v>5502.1119255200001</v>
      </c>
      <c r="H17" s="523">
        <v>343894.19491811993</v>
      </c>
      <c r="I17" s="1294"/>
    </row>
    <row r="18" spans="1:9" ht="18.75" customHeight="1">
      <c r="A18" s="973" t="s">
        <v>1104</v>
      </c>
      <c r="B18" s="1255">
        <v>22325.778465016883</v>
      </c>
      <c r="C18" s="1256">
        <v>237274.44453778016</v>
      </c>
      <c r="D18" s="1256">
        <v>48390.120687497692</v>
      </c>
      <c r="E18" s="1256">
        <v>13819.17929773136</v>
      </c>
      <c r="F18" s="1256">
        <v>24027.185830411119</v>
      </c>
      <c r="G18" s="1256">
        <v>5623.1583878814399</v>
      </c>
      <c r="H18" s="523">
        <v>351459.86720631865</v>
      </c>
      <c r="I18" s="1294"/>
    </row>
    <row r="19" spans="1:9" ht="18.75" customHeight="1" thickBot="1">
      <c r="A19" s="974" t="s">
        <v>1105</v>
      </c>
      <c r="B19" s="1257">
        <v>22816.945591247255</v>
      </c>
      <c r="C19" s="1258">
        <v>242494.48231761134</v>
      </c>
      <c r="D19" s="1258">
        <v>49454.703342622641</v>
      </c>
      <c r="E19" s="1258">
        <v>14123.20124228145</v>
      </c>
      <c r="F19" s="1258">
        <v>24555.783918680165</v>
      </c>
      <c r="G19" s="1258">
        <v>5746.8678724148322</v>
      </c>
      <c r="H19" s="524">
        <v>359191.9842848577</v>
      </c>
      <c r="I19" s="1294"/>
    </row>
    <row r="20" spans="1:9" s="170" customFormat="1">
      <c r="A20" s="790" t="s">
        <v>876</v>
      </c>
    </row>
    <row r="21" spans="1:9" s="170" customFormat="1" ht="15">
      <c r="A21" s="790" t="s">
        <v>1101</v>
      </c>
    </row>
    <row r="22" spans="1:9" s="170" customFormat="1" ht="15">
      <c r="A22" s="950" t="s">
        <v>1240</v>
      </c>
    </row>
  </sheetData>
  <mergeCells count="1">
    <mergeCell ref="A2:H2"/>
  </mergeCells>
  <hyperlinks>
    <hyperlink ref="A1" location="Menu!A1" display="Return to Menu"/>
  </hyperlinks>
  <pageMargins left="0.77" right="0.7" top="0.75" bottom="0.75" header="0.61" footer="0.3"/>
  <pageSetup paperSize="9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1">
    <pageSetUpPr fitToPage="1"/>
  </sheetPr>
  <dimension ref="A1:H54"/>
  <sheetViews>
    <sheetView tabSelected="1" view="pageBreakPreview" zoomScaleNormal="70" zoomScaleSheetLayoutView="100" workbookViewId="0">
      <selection activeCell="B1" sqref="A1:B1"/>
    </sheetView>
  </sheetViews>
  <sheetFormatPr defaultRowHeight="14.25"/>
  <cols>
    <col min="1" max="1" width="19" style="672" customWidth="1"/>
    <col min="2" max="6" width="21.7109375" style="93" customWidth="1"/>
    <col min="7" max="7" width="10.140625" style="93" bestFit="1" customWidth="1"/>
    <col min="8" max="8" width="9.42578125" style="93" bestFit="1" customWidth="1"/>
    <col min="9" max="16384" width="9.140625" style="93"/>
  </cols>
  <sheetData>
    <row r="1" spans="1:8" ht="26.25">
      <c r="A1" s="1867" t="s">
        <v>1425</v>
      </c>
      <c r="B1" s="2021"/>
    </row>
    <row r="2" spans="1:8" s="178" customFormat="1" ht="17.25" thickBot="1">
      <c r="A2" s="2003" t="s">
        <v>786</v>
      </c>
      <c r="B2" s="2003"/>
      <c r="C2" s="2003"/>
      <c r="D2" s="2003"/>
      <c r="E2" s="2003"/>
      <c r="F2" s="2003"/>
      <c r="H2" s="1061"/>
    </row>
    <row r="3" spans="1:8" s="175" customFormat="1" ht="26.25" customHeight="1">
      <c r="A3" s="1877" t="s">
        <v>290</v>
      </c>
      <c r="B3" s="2006" t="s">
        <v>1059</v>
      </c>
      <c r="C3" s="1892" t="s">
        <v>1060</v>
      </c>
      <c r="D3" s="2008" t="s">
        <v>1061</v>
      </c>
      <c r="E3" s="2004" t="s">
        <v>787</v>
      </c>
      <c r="F3" s="2005"/>
    </row>
    <row r="4" spans="1:8" s="177" customFormat="1" ht="24" customHeight="1" thickBot="1">
      <c r="A4" s="1878"/>
      <c r="B4" s="2007"/>
      <c r="C4" s="1893"/>
      <c r="D4" s="2009"/>
      <c r="E4" s="176" t="s">
        <v>796</v>
      </c>
      <c r="F4" s="1546" t="s">
        <v>788</v>
      </c>
    </row>
    <row r="5" spans="1:8" ht="15.75">
      <c r="A5" s="668">
        <v>1981</v>
      </c>
      <c r="B5" s="322">
        <v>14.471166666666665</v>
      </c>
      <c r="C5" s="322">
        <v>8.5700500000000019</v>
      </c>
      <c r="D5" s="322">
        <v>94.325021889098139</v>
      </c>
      <c r="E5" s="172">
        <v>15.341811087710131</v>
      </c>
      <c r="F5" s="1547">
        <v>9.0856591690762247</v>
      </c>
    </row>
    <row r="6" spans="1:8" ht="15.75">
      <c r="A6" s="668">
        <v>1982</v>
      </c>
      <c r="B6" s="322">
        <v>15.786741666666668</v>
      </c>
      <c r="C6" s="322">
        <v>10.668341666666667</v>
      </c>
      <c r="D6" s="322">
        <v>101.01122580633641</v>
      </c>
      <c r="E6" s="172">
        <v>15.628700216878636</v>
      </c>
      <c r="F6" s="1547">
        <v>10.561540642146571</v>
      </c>
    </row>
    <row r="7" spans="1:8" ht="15.75">
      <c r="A7" s="668">
        <v>1983</v>
      </c>
      <c r="B7" s="322">
        <v>17.687925</v>
      </c>
      <c r="C7" s="322">
        <v>11.668041666666666</v>
      </c>
      <c r="D7" s="322">
        <v>110.06403253685619</v>
      </c>
      <c r="E7" s="172">
        <v>16.070576910833246</v>
      </c>
      <c r="F7" s="1547">
        <v>10.601139534624528</v>
      </c>
    </row>
    <row r="8" spans="1:8" ht="15.75">
      <c r="A8" s="668">
        <v>1984</v>
      </c>
      <c r="B8" s="322">
        <v>20.105941666666666</v>
      </c>
      <c r="C8" s="322">
        <v>12.462933333333334</v>
      </c>
      <c r="D8" s="322">
        <v>116.27218318733398</v>
      </c>
      <c r="E8" s="172">
        <v>17.292133952858375</v>
      </c>
      <c r="F8" s="1547">
        <v>10.718757480672277</v>
      </c>
    </row>
    <row r="9" spans="1:8" ht="15.75">
      <c r="A9" s="668">
        <v>1985</v>
      </c>
      <c r="B9" s="322">
        <v>22.299241666666664</v>
      </c>
      <c r="C9" s="322">
        <v>13.070341666666668</v>
      </c>
      <c r="D9" s="322">
        <v>134.58559468645319</v>
      </c>
      <c r="E9" s="172">
        <v>16.568817575623648</v>
      </c>
      <c r="F9" s="1547">
        <v>9.7115457988775908</v>
      </c>
    </row>
    <row r="10" spans="1:8" ht="15.75">
      <c r="A10" s="668">
        <v>1986</v>
      </c>
      <c r="B10" s="322">
        <v>23.806399999999996</v>
      </c>
      <c r="C10" s="322">
        <v>15.247450000000002</v>
      </c>
      <c r="D10" s="322">
        <v>134.60332122502783</v>
      </c>
      <c r="E10" s="172">
        <v>17.686339225018685</v>
      </c>
      <c r="F10" s="1547">
        <v>11.327692259917972</v>
      </c>
    </row>
    <row r="11" spans="1:8" ht="15.75">
      <c r="A11" s="668">
        <v>1987</v>
      </c>
      <c r="B11" s="322">
        <v>27.573583333333332</v>
      </c>
      <c r="C11" s="322">
        <v>21.082991666666665</v>
      </c>
      <c r="D11" s="322">
        <v>193.12620355333951</v>
      </c>
      <c r="E11" s="172">
        <v>14.277494625796747</v>
      </c>
      <c r="F11" s="1547">
        <v>10.916691406323718</v>
      </c>
    </row>
    <row r="12" spans="1:8" ht="15.75">
      <c r="A12" s="668">
        <v>1988</v>
      </c>
      <c r="B12" s="322">
        <v>38.356799999999993</v>
      </c>
      <c r="C12" s="322">
        <v>27.326416666666667</v>
      </c>
      <c r="D12" s="322">
        <v>263.29445910110348</v>
      </c>
      <c r="E12" s="172">
        <v>14.568024002841327</v>
      </c>
      <c r="F12" s="1547">
        <v>10.378652387885417</v>
      </c>
    </row>
    <row r="13" spans="1:8" ht="15.75">
      <c r="A13" s="668">
        <v>1989</v>
      </c>
      <c r="B13" s="322">
        <v>45.902883333333328</v>
      </c>
      <c r="C13" s="322">
        <v>30.403216666666673</v>
      </c>
      <c r="D13" s="322">
        <v>382.26148607834864</v>
      </c>
      <c r="E13" s="172">
        <v>12.008241741603294</v>
      </c>
      <c r="F13" s="1547">
        <v>7.9535129156158835</v>
      </c>
    </row>
    <row r="14" spans="1:8" ht="15.75">
      <c r="A14" s="668">
        <v>1990</v>
      </c>
      <c r="B14" s="322">
        <v>52.857024999999993</v>
      </c>
      <c r="C14" s="322">
        <v>33.547700000000006</v>
      </c>
      <c r="D14" s="322">
        <v>472.648745067177</v>
      </c>
      <c r="E14" s="172">
        <v>11.183151452668618</v>
      </c>
      <c r="F14" s="1547">
        <v>7.0978079070604343</v>
      </c>
    </row>
    <row r="15" spans="1:8" ht="15.75">
      <c r="A15" s="668">
        <v>1991</v>
      </c>
      <c r="B15" s="322">
        <v>75.401175000000009</v>
      </c>
      <c r="C15" s="322">
        <v>41.352458333333338</v>
      </c>
      <c r="D15" s="322">
        <v>545.67241127096088</v>
      </c>
      <c r="E15" s="172">
        <v>13.818029543472477</v>
      </c>
      <c r="F15" s="1547">
        <v>7.5782571152931579</v>
      </c>
    </row>
    <row r="16" spans="1:8" ht="15.75">
      <c r="A16" s="668">
        <v>1992</v>
      </c>
      <c r="B16" s="322">
        <v>111.11231431586668</v>
      </c>
      <c r="C16" s="322">
        <v>58.122946707604186</v>
      </c>
      <c r="D16" s="322">
        <v>875.34251831710981</v>
      </c>
      <c r="E16" s="172">
        <v>12.693581311403188</v>
      </c>
      <c r="F16" s="1547">
        <v>6.640023247054021</v>
      </c>
    </row>
    <row r="17" spans="1:7" ht="15.75">
      <c r="A17" s="668">
        <v>1993</v>
      </c>
      <c r="B17" s="322">
        <v>165.33874903876082</v>
      </c>
      <c r="C17" s="322">
        <v>127.11771006025917</v>
      </c>
      <c r="D17" s="322">
        <v>1089.6797165642297</v>
      </c>
      <c r="E17" s="172">
        <v>15.173151020932597</v>
      </c>
      <c r="F17" s="1547">
        <v>11.665603032518812</v>
      </c>
    </row>
    <row r="18" spans="1:7" ht="15.75">
      <c r="A18" s="668">
        <v>1994</v>
      </c>
      <c r="B18" s="322">
        <v>230.29259533829082</v>
      </c>
      <c r="C18" s="322">
        <v>143.42420840868164</v>
      </c>
      <c r="D18" s="322">
        <v>1399.7032202378102</v>
      </c>
      <c r="E18" s="172">
        <v>16.452958885038786</v>
      </c>
      <c r="F18" s="1547">
        <v>10.246758479580679</v>
      </c>
    </row>
    <row r="19" spans="1:7" ht="15.75">
      <c r="A19" s="668">
        <v>1995</v>
      </c>
      <c r="B19" s="322">
        <v>289.09106826094995</v>
      </c>
      <c r="C19" s="322">
        <v>180.00475994529083</v>
      </c>
      <c r="D19" s="322">
        <v>2907.3581803018087</v>
      </c>
      <c r="E19" s="172">
        <v>9.9434280309741485</v>
      </c>
      <c r="F19" s="1547">
        <v>6.1913513499944752</v>
      </c>
    </row>
    <row r="20" spans="1:7" ht="15.75">
      <c r="A20" s="668">
        <v>1996</v>
      </c>
      <c r="B20" s="322">
        <v>345.85396302209415</v>
      </c>
      <c r="C20" s="322">
        <v>238.59656383301586</v>
      </c>
      <c r="D20" s="322">
        <v>4032.3003382975853</v>
      </c>
      <c r="E20" s="172">
        <v>8.5770883616301195</v>
      </c>
      <c r="F20" s="1547">
        <v>5.917132748443783</v>
      </c>
    </row>
    <row r="21" spans="1:7" ht="15.75">
      <c r="A21" s="668">
        <v>1997</v>
      </c>
      <c r="B21" s="322">
        <v>413.28012874556083</v>
      </c>
      <c r="C21" s="322">
        <v>316.20708122229831</v>
      </c>
      <c r="D21" s="322">
        <v>4189.249771037441</v>
      </c>
      <c r="E21" s="172">
        <v>9.8652539555600338</v>
      </c>
      <c r="F21" s="1547">
        <v>7.5480598795614817</v>
      </c>
    </row>
    <row r="22" spans="1:7" ht="15.75">
      <c r="A22" s="668">
        <v>1998</v>
      </c>
      <c r="B22" s="322">
        <v>488.14578616809911</v>
      </c>
      <c r="C22" s="322">
        <v>351.95619148720078</v>
      </c>
      <c r="D22" s="322">
        <v>3989.4502820977496</v>
      </c>
      <c r="E22" s="172">
        <v>12.235916019773537</v>
      </c>
      <c r="F22" s="1547">
        <v>8.8221726453533762</v>
      </c>
    </row>
    <row r="23" spans="1:7" ht="15.75">
      <c r="A23" s="668">
        <v>1999</v>
      </c>
      <c r="B23" s="322">
        <v>628.95216046613677</v>
      </c>
      <c r="C23" s="322">
        <v>431.16835551063491</v>
      </c>
      <c r="D23" s="322">
        <v>4679.2120505839375</v>
      </c>
      <c r="E23" s="172">
        <v>13.441411794698368</v>
      </c>
      <c r="F23" s="1547">
        <v>9.2145504595549941</v>
      </c>
    </row>
    <row r="24" spans="1:7" ht="15.75">
      <c r="A24" s="668">
        <v>2000</v>
      </c>
      <c r="B24" s="322">
        <v>878.45727378138236</v>
      </c>
      <c r="C24" s="322">
        <v>530.37330355560744</v>
      </c>
      <c r="D24" s="322">
        <v>6713.5748354600237</v>
      </c>
      <c r="E24" s="172">
        <v>13.084791565017079</v>
      </c>
      <c r="F24" s="1547">
        <v>7.9000132798737992</v>
      </c>
    </row>
    <row r="25" spans="1:7" ht="15.75">
      <c r="A25" s="668">
        <v>2001</v>
      </c>
      <c r="B25" s="322">
        <v>1269.3216122086474</v>
      </c>
      <c r="C25" s="322">
        <v>764.96151875191686</v>
      </c>
      <c r="D25" s="322">
        <v>6895.1983267502874</v>
      </c>
      <c r="E25" s="172">
        <v>18.408775963473694</v>
      </c>
      <c r="F25" s="1547">
        <v>11.094119160926933</v>
      </c>
    </row>
    <row r="26" spans="1:7" ht="15.75">
      <c r="A26" s="668">
        <v>2002</v>
      </c>
      <c r="B26" s="322">
        <v>1505.9635000000001</v>
      </c>
      <c r="C26" s="322">
        <v>930.49392499999988</v>
      </c>
      <c r="D26" s="322">
        <v>7795.7583545477746</v>
      </c>
      <c r="E26" s="172">
        <v>19.317729353700059</v>
      </c>
      <c r="F26" s="1547">
        <v>11.935900045659857</v>
      </c>
    </row>
    <row r="27" spans="1:7" ht="15.75">
      <c r="A27" s="668">
        <v>2003</v>
      </c>
      <c r="B27" s="322">
        <v>1952.921194416667</v>
      </c>
      <c r="C27" s="322">
        <v>1096.5355650000001</v>
      </c>
      <c r="D27" s="322">
        <v>9913.5181867198389</v>
      </c>
      <c r="E27" s="172">
        <v>19.699577462144596</v>
      </c>
      <c r="F27" s="1547">
        <v>11.061013298678571</v>
      </c>
    </row>
    <row r="28" spans="1:7" ht="15.75">
      <c r="A28" s="668">
        <v>2004</v>
      </c>
      <c r="B28" s="322">
        <v>2131.8189816774443</v>
      </c>
      <c r="C28" s="322">
        <v>1421.664032387863</v>
      </c>
      <c r="D28" s="322">
        <v>11411.066905904174</v>
      </c>
      <c r="E28" s="172">
        <v>18.68203034174153</v>
      </c>
      <c r="F28" s="1547">
        <v>12.458642510038068</v>
      </c>
    </row>
    <row r="29" spans="1:7" ht="15.75">
      <c r="A29" s="668">
        <v>2005</v>
      </c>
      <c r="B29" s="322">
        <v>2637.9127306666674</v>
      </c>
      <c r="C29" s="322">
        <v>1838.3899259166667</v>
      </c>
      <c r="D29" s="322">
        <v>14610.881447908852</v>
      </c>
      <c r="E29" s="172">
        <v>18.054439357895223</v>
      </c>
      <c r="F29" s="1547">
        <v>12.582334149181545</v>
      </c>
    </row>
    <row r="30" spans="1:7" ht="15.75">
      <c r="A30" s="668">
        <v>2006</v>
      </c>
      <c r="B30" s="322">
        <v>3797.908975505949</v>
      </c>
      <c r="C30" s="322">
        <v>2290.6177580883314</v>
      </c>
      <c r="D30" s="322">
        <v>18564.594730000001</v>
      </c>
      <c r="E30" s="172">
        <v>20.457807082470843</v>
      </c>
      <c r="F30" s="1547">
        <v>12.338635943324636</v>
      </c>
    </row>
    <row r="31" spans="1:7" ht="15.75">
      <c r="A31" s="668">
        <v>2007</v>
      </c>
      <c r="B31" s="322">
        <v>5127.4007022737469</v>
      </c>
      <c r="C31" s="322">
        <v>3680.0901936965579</v>
      </c>
      <c r="D31" s="322">
        <v>20657.31766668781</v>
      </c>
      <c r="E31" s="172">
        <v>24.821231802724526</v>
      </c>
      <c r="F31" s="1547">
        <v>17.8149469988115</v>
      </c>
      <c r="G31" s="653"/>
    </row>
    <row r="32" spans="1:7" ht="15.75">
      <c r="A32" s="668">
        <v>2008</v>
      </c>
      <c r="B32" s="322">
        <v>8008.203949955172</v>
      </c>
      <c r="C32" s="322">
        <v>6941.3834086508359</v>
      </c>
      <c r="D32" s="322">
        <v>24296.329286363063</v>
      </c>
      <c r="E32" s="172">
        <v>32.960550771140483</v>
      </c>
      <c r="F32" s="1547">
        <v>28.569679505236479</v>
      </c>
    </row>
    <row r="33" spans="1:6" ht="15.75">
      <c r="A33" s="668">
        <v>2009</v>
      </c>
      <c r="B33" s="322">
        <v>9411.112248908441</v>
      </c>
      <c r="C33" s="322">
        <v>9147.4171691160864</v>
      </c>
      <c r="D33" s="322">
        <v>24794.238656356472</v>
      </c>
      <c r="E33" s="172">
        <v>37.956851102970745</v>
      </c>
      <c r="F33" s="1547">
        <v>36.89331741900844</v>
      </c>
    </row>
    <row r="34" spans="1:6" ht="15.75">
      <c r="A34" s="668">
        <v>2010</v>
      </c>
      <c r="B34" s="322">
        <v>11034.940929925784</v>
      </c>
      <c r="C34" s="322">
        <v>10157.021176831673</v>
      </c>
      <c r="D34" s="322">
        <v>54612.264200000005</v>
      </c>
      <c r="E34" s="172">
        <v>20.205975876615977</v>
      </c>
      <c r="F34" s="1547">
        <v>18.598425327385844</v>
      </c>
    </row>
    <row r="35" spans="1:6" ht="15.75">
      <c r="A35" s="668">
        <v>2011</v>
      </c>
      <c r="B35" s="322">
        <v>12172.490283100242</v>
      </c>
      <c r="C35" s="322">
        <v>10660.071836505456</v>
      </c>
      <c r="D35" s="322">
        <v>62980.397209999996</v>
      </c>
      <c r="E35" s="172">
        <v>19.327426980990047</v>
      </c>
      <c r="F35" s="1547">
        <v>16.926015567924768</v>
      </c>
    </row>
    <row r="36" spans="1:6" ht="15.75">
      <c r="A36" s="668">
        <v>2012</v>
      </c>
      <c r="B36" s="322">
        <v>13895.389127575119</v>
      </c>
      <c r="C36" s="322">
        <v>14649.276457122438</v>
      </c>
      <c r="D36" s="322">
        <v>71713.93505</v>
      </c>
      <c r="E36" s="172">
        <v>19.376135360424794</v>
      </c>
      <c r="F36" s="1547">
        <v>20.427377812845926</v>
      </c>
    </row>
    <row r="37" spans="1:6" ht="15.75">
      <c r="A37" s="668">
        <v>2013</v>
      </c>
      <c r="B37" s="322">
        <v>15160.2898601916</v>
      </c>
      <c r="C37" s="322">
        <v>15751.837521196117</v>
      </c>
      <c r="D37" s="322">
        <v>80092.563380126099</v>
      </c>
      <c r="E37" s="172">
        <v>18.928461295762979</v>
      </c>
      <c r="F37" s="1547">
        <v>19.667041303743222</v>
      </c>
    </row>
    <row r="38" spans="1:6" ht="16.5" thickBot="1">
      <c r="A38" s="669">
        <v>2014</v>
      </c>
      <c r="B38" s="342">
        <v>17680.52</v>
      </c>
      <c r="C38" s="342">
        <v>17128.98</v>
      </c>
      <c r="D38" s="342">
        <v>89043.615256190242</v>
      </c>
      <c r="E38" s="1413">
        <v>19.856022185454634</v>
      </c>
      <c r="F38" s="1548">
        <v>19.236617864984098</v>
      </c>
    </row>
    <row r="39" spans="1:6" s="243" customFormat="1" ht="12.75">
      <c r="A39" s="670" t="s">
        <v>789</v>
      </c>
      <c r="B39" s="170"/>
      <c r="C39" s="170"/>
      <c r="D39" s="170"/>
      <c r="E39" s="170"/>
      <c r="F39" s="170"/>
    </row>
    <row r="40" spans="1:6" s="243" customFormat="1" ht="15">
      <c r="A40" s="790" t="s">
        <v>1092</v>
      </c>
      <c r="B40" s="170"/>
      <c r="C40" s="395"/>
      <c r="D40" s="367"/>
      <c r="E40" s="1037"/>
      <c r="F40" s="1549"/>
    </row>
    <row r="41" spans="1:6" s="243" customFormat="1" ht="15">
      <c r="A41" s="670" t="s">
        <v>1093</v>
      </c>
      <c r="B41" s="170"/>
      <c r="C41" s="395"/>
      <c r="D41" s="367"/>
      <c r="E41" s="418"/>
      <c r="F41" s="170"/>
    </row>
    <row r="42" spans="1:6" s="243" customFormat="1" ht="12.75">
      <c r="A42" s="671"/>
      <c r="D42" s="419"/>
      <c r="E42" s="418"/>
    </row>
    <row r="43" spans="1:6">
      <c r="B43" s="653"/>
      <c r="C43" s="1412"/>
      <c r="D43" s="653"/>
      <c r="E43" s="653"/>
      <c r="F43" s="653"/>
    </row>
    <row r="44" spans="1:6">
      <c r="B44" s="653"/>
      <c r="C44" s="1412"/>
      <c r="D44" s="653"/>
      <c r="E44" s="653"/>
      <c r="F44" s="653"/>
    </row>
    <row r="45" spans="1:6">
      <c r="B45" s="653"/>
      <c r="C45" s="1412"/>
      <c r="D45" s="653"/>
      <c r="E45" s="653"/>
      <c r="F45" s="653"/>
    </row>
    <row r="46" spans="1:6">
      <c r="B46" s="653"/>
      <c r="C46" s="1412"/>
      <c r="D46" s="653"/>
      <c r="E46" s="653"/>
      <c r="F46" s="653"/>
    </row>
    <row r="47" spans="1:6">
      <c r="B47" s="653"/>
      <c r="C47" s="1412"/>
      <c r="D47" s="653"/>
      <c r="E47" s="653"/>
      <c r="F47" s="653"/>
    </row>
    <row r="48" spans="1:6">
      <c r="B48" s="653"/>
      <c r="D48" s="653"/>
      <c r="E48" s="653"/>
      <c r="F48" s="653"/>
    </row>
    <row r="49" spans="2:6">
      <c r="B49" s="653"/>
      <c r="D49" s="653"/>
      <c r="E49" s="653"/>
      <c r="F49" s="653"/>
    </row>
    <row r="50" spans="2:6">
      <c r="B50" s="653"/>
      <c r="D50" s="653"/>
      <c r="E50" s="653"/>
      <c r="F50" s="653"/>
    </row>
    <row r="51" spans="2:6">
      <c r="B51" s="653"/>
      <c r="D51" s="653"/>
      <c r="E51" s="653"/>
      <c r="F51" s="653"/>
    </row>
    <row r="52" spans="2:6">
      <c r="B52" s="653"/>
      <c r="D52" s="653"/>
      <c r="E52" s="653"/>
      <c r="F52" s="653"/>
    </row>
    <row r="53" spans="2:6">
      <c r="B53" s="653"/>
      <c r="D53" s="653"/>
      <c r="E53" s="653"/>
      <c r="F53" s="653"/>
    </row>
    <row r="54" spans="2:6">
      <c r="B54" s="653"/>
      <c r="D54" s="653"/>
    </row>
  </sheetData>
  <mergeCells count="6">
    <mergeCell ref="A2:F2"/>
    <mergeCell ref="E3:F3"/>
    <mergeCell ref="A3:A4"/>
    <mergeCell ref="B3:B4"/>
    <mergeCell ref="C3:C4"/>
    <mergeCell ref="D3:D4"/>
  </mergeCells>
  <hyperlinks>
    <hyperlink ref="A1" location="Menu!A1" display="Return to Menu"/>
  </hyperlinks>
  <pageMargins left="0.7" right="0.7" top="0.75" bottom="0.59" header="0.44" footer="0.3"/>
  <pageSetup paperSize="9" scale="7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L220"/>
  <sheetViews>
    <sheetView view="pageBreakPreview" zoomScaleNormal="75" zoomScaleSheetLayoutView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/>
    </sheetView>
  </sheetViews>
  <sheetFormatPr defaultRowHeight="14.25"/>
  <cols>
    <col min="1" max="1" width="28.42578125" style="735" customWidth="1"/>
    <col min="2" max="2" width="12.7109375" style="14" customWidth="1"/>
    <col min="3" max="3" width="13.42578125" style="14" bestFit="1" customWidth="1"/>
    <col min="4" max="4" width="15.5703125" style="14" bestFit="1" customWidth="1"/>
    <col min="5" max="5" width="14.42578125" style="14" bestFit="1" customWidth="1"/>
    <col min="6" max="6" width="12.7109375" style="14" customWidth="1"/>
    <col min="7" max="7" width="13.28515625" style="14" customWidth="1"/>
    <col min="8" max="8" width="12.7109375" style="14" customWidth="1"/>
    <col min="9" max="9" width="13.85546875" style="14" customWidth="1"/>
    <col min="10" max="10" width="12.7109375" style="14" customWidth="1"/>
    <col min="11" max="11" width="13.28515625" style="14" bestFit="1" customWidth="1"/>
    <col min="12" max="12" width="12.7109375" style="14" customWidth="1"/>
    <col min="13" max="16384" width="9.140625" style="14"/>
  </cols>
  <sheetData>
    <row r="1" spans="1:12" ht="26.25">
      <c r="A1" s="1867" t="s">
        <v>1425</v>
      </c>
    </row>
    <row r="2" spans="1:12" s="31" customFormat="1" ht="17.100000000000001" customHeight="1" thickBot="1">
      <c r="A2" s="777" t="s">
        <v>1047</v>
      </c>
      <c r="B2" s="207"/>
      <c r="C2" s="207"/>
      <c r="D2" s="207"/>
      <c r="E2" s="207"/>
      <c r="F2" s="992"/>
      <c r="G2" s="207"/>
      <c r="H2" s="207"/>
      <c r="I2" s="207"/>
      <c r="J2" s="207"/>
      <c r="K2" s="207"/>
      <c r="L2" s="207"/>
    </row>
    <row r="3" spans="1:12" ht="17.25" customHeight="1">
      <c r="A3" s="778"/>
      <c r="B3" s="1892" t="s">
        <v>216</v>
      </c>
      <c r="C3" s="1892" t="s">
        <v>217</v>
      </c>
      <c r="D3" s="549"/>
      <c r="E3" s="1892" t="s">
        <v>218</v>
      </c>
      <c r="F3" s="1892" t="s">
        <v>219</v>
      </c>
      <c r="G3" s="1892" t="s">
        <v>220</v>
      </c>
      <c r="H3" s="1892" t="s">
        <v>790</v>
      </c>
      <c r="I3" s="1892" t="s">
        <v>791</v>
      </c>
      <c r="J3" s="1892" t="s">
        <v>221</v>
      </c>
      <c r="K3" s="1892" t="s">
        <v>223</v>
      </c>
      <c r="L3" s="1895" t="s">
        <v>222</v>
      </c>
    </row>
    <row r="4" spans="1:12" ht="16.5" thickBot="1">
      <c r="A4" s="779" t="s">
        <v>33</v>
      </c>
      <c r="B4" s="1893"/>
      <c r="C4" s="1893"/>
      <c r="D4" s="550" t="s">
        <v>545</v>
      </c>
      <c r="E4" s="1893"/>
      <c r="F4" s="1893"/>
      <c r="G4" s="1893"/>
      <c r="H4" s="1893"/>
      <c r="I4" s="1893"/>
      <c r="J4" s="1893"/>
      <c r="K4" s="1893"/>
      <c r="L4" s="1896"/>
    </row>
    <row r="5" spans="1:12" ht="16.5" customHeight="1">
      <c r="A5" s="780">
        <v>1981</v>
      </c>
      <c r="B5" s="1153"/>
      <c r="C5" s="1153"/>
      <c r="D5" s="1153"/>
      <c r="E5" s="1153"/>
      <c r="F5" s="1033"/>
      <c r="G5" s="1153"/>
      <c r="H5" s="1153"/>
      <c r="I5" s="1153"/>
      <c r="J5" s="1154"/>
      <c r="K5" s="1154"/>
      <c r="L5" s="1445"/>
    </row>
    <row r="6" spans="1:12" ht="16.5" customHeight="1">
      <c r="A6" s="780" t="s">
        <v>48</v>
      </c>
      <c r="B6" s="1153">
        <v>5.8003</v>
      </c>
      <c r="C6" s="1153">
        <v>1.8855999999999999</v>
      </c>
      <c r="D6" s="1153">
        <v>0</v>
      </c>
      <c r="E6" s="1153">
        <v>7.9376999999999995</v>
      </c>
      <c r="F6" s="1033">
        <v>0</v>
      </c>
      <c r="G6" s="1153">
        <v>2.9833000000000003</v>
      </c>
      <c r="H6" s="1153">
        <v>7.1894</v>
      </c>
      <c r="I6" s="1153">
        <v>12.852499999999999</v>
      </c>
      <c r="J6" s="1154">
        <v>5.3246000000000002</v>
      </c>
      <c r="K6" s="1154">
        <v>0.71129999999999993</v>
      </c>
      <c r="L6" s="1445">
        <v>2.2719999999999998</v>
      </c>
    </row>
    <row r="7" spans="1:12" ht="16.5" customHeight="1">
      <c r="A7" s="780" t="s">
        <v>49</v>
      </c>
      <c r="B7" s="1153">
        <v>5.7703999999999995</v>
      </c>
      <c r="C7" s="1153">
        <v>1.8360000000000001</v>
      </c>
      <c r="D7" s="1153">
        <v>0</v>
      </c>
      <c r="E7" s="1153">
        <v>8.4434000000000005</v>
      </c>
      <c r="F7" s="1033">
        <v>0</v>
      </c>
      <c r="G7" s="1153">
        <v>2.8648000000000002</v>
      </c>
      <c r="H7" s="1153">
        <v>7.4189999999999996</v>
      </c>
      <c r="I7" s="1153">
        <v>13.18</v>
      </c>
      <c r="J7" s="1154">
        <v>5.5376000000000003</v>
      </c>
      <c r="K7" s="1154">
        <v>0.55020000000000002</v>
      </c>
      <c r="L7" s="1445">
        <v>2.3146</v>
      </c>
    </row>
    <row r="8" spans="1:12" ht="16.5" customHeight="1">
      <c r="A8" s="780" t="s">
        <v>50</v>
      </c>
      <c r="B8" s="1153">
        <v>4.3586999999999998</v>
      </c>
      <c r="C8" s="1153">
        <v>3.7605999999999997</v>
      </c>
      <c r="D8" s="1153">
        <v>0</v>
      </c>
      <c r="E8" s="1153">
        <v>9.1887999999999987</v>
      </c>
      <c r="F8" s="1033">
        <v>0</v>
      </c>
      <c r="G8" s="1153">
        <v>2.0569999999999999</v>
      </c>
      <c r="H8" s="1153">
        <v>6.8517000000000001</v>
      </c>
      <c r="I8" s="1153">
        <v>13.1302</v>
      </c>
      <c r="J8" s="1154">
        <v>5.9053000000000004</v>
      </c>
      <c r="K8" s="1154">
        <v>0.69829999999999992</v>
      </c>
      <c r="L8" s="1445">
        <v>1.3587</v>
      </c>
    </row>
    <row r="9" spans="1:12" ht="16.5" customHeight="1">
      <c r="A9" s="780" t="s">
        <v>51</v>
      </c>
      <c r="B9" s="1153">
        <v>2.585</v>
      </c>
      <c r="C9" s="1153">
        <v>6.5328999999999997</v>
      </c>
      <c r="D9" s="1153">
        <v>0</v>
      </c>
      <c r="E9" s="1153">
        <v>9.6705000000000005</v>
      </c>
      <c r="F9" s="1033">
        <v>0</v>
      </c>
      <c r="G9" s="1153">
        <v>5.0261000000000005</v>
      </c>
      <c r="H9" s="1153">
        <v>9.9152999999999984</v>
      </c>
      <c r="I9" s="1153">
        <v>16.1617</v>
      </c>
      <c r="J9" s="1154">
        <v>6.0533999999999999</v>
      </c>
      <c r="K9" s="1154">
        <v>0.6784</v>
      </c>
      <c r="L9" s="1445">
        <v>4.3476999999999997</v>
      </c>
    </row>
    <row r="10" spans="1:12" ht="16.5" customHeight="1">
      <c r="A10" s="780">
        <v>1982</v>
      </c>
      <c r="B10" s="1153"/>
      <c r="C10" s="1153"/>
      <c r="D10" s="1153"/>
      <c r="E10" s="1153"/>
      <c r="F10" s="1033"/>
      <c r="G10" s="1153"/>
      <c r="H10" s="1153"/>
      <c r="I10" s="1153"/>
      <c r="J10" s="1154"/>
      <c r="K10" s="1154"/>
      <c r="L10" s="1445"/>
    </row>
    <row r="11" spans="1:12" ht="16.5" customHeight="1">
      <c r="A11" s="780" t="s">
        <v>48</v>
      </c>
      <c r="B11" s="1153">
        <v>1.06108</v>
      </c>
      <c r="C11" s="1153">
        <v>6.1823000000000006</v>
      </c>
      <c r="D11" s="1153">
        <v>0</v>
      </c>
      <c r="E11" s="1153">
        <v>10.4185</v>
      </c>
      <c r="F11" s="1033">
        <v>0</v>
      </c>
      <c r="G11" s="1153">
        <v>4.6577000000000002</v>
      </c>
      <c r="H11" s="1153">
        <v>9.0603999999999996</v>
      </c>
      <c r="I11" s="1153">
        <v>15.9925</v>
      </c>
      <c r="J11" s="1154">
        <v>5.3327999999999998</v>
      </c>
      <c r="K11" s="1154">
        <v>0.47989999999999999</v>
      </c>
      <c r="L11" s="1445">
        <v>4.1778000000000004</v>
      </c>
    </row>
    <row r="12" spans="1:12" ht="16.5" customHeight="1">
      <c r="A12" s="780" t="s">
        <v>49</v>
      </c>
      <c r="B12" s="1153">
        <v>0.70220000000000005</v>
      </c>
      <c r="C12" s="1153">
        <v>6.8473999999999995</v>
      </c>
      <c r="D12" s="1153">
        <v>0</v>
      </c>
      <c r="E12" s="1153">
        <v>10.9445</v>
      </c>
      <c r="F12" s="1033">
        <v>0</v>
      </c>
      <c r="G12" s="1153">
        <v>4.8792</v>
      </c>
      <c r="H12" s="1153">
        <v>9.1808999999999994</v>
      </c>
      <c r="I12" s="1153">
        <v>16.493400000000001</v>
      </c>
      <c r="J12" s="1154">
        <v>5.4370000000000003</v>
      </c>
      <c r="K12" s="1154">
        <v>0.70920000000000005</v>
      </c>
      <c r="L12" s="1445">
        <v>4.17</v>
      </c>
    </row>
    <row r="13" spans="1:12" ht="16.5" customHeight="1">
      <c r="A13" s="780" t="s">
        <v>50</v>
      </c>
      <c r="B13" s="1153">
        <v>0.70879999999999999</v>
      </c>
      <c r="C13" s="1153">
        <v>6.2237999999999998</v>
      </c>
      <c r="D13" s="1153">
        <v>0</v>
      </c>
      <c r="E13" s="1153">
        <v>11.161700000000002</v>
      </c>
      <c r="F13" s="1033">
        <v>0</v>
      </c>
      <c r="G13" s="1153">
        <v>5.2225000000000001</v>
      </c>
      <c r="H13" s="1153">
        <v>9.4167000000000005</v>
      </c>
      <c r="I13" s="1153">
        <v>17.044599999999999</v>
      </c>
      <c r="J13" s="1154">
        <v>5.5774999999999997</v>
      </c>
      <c r="K13" s="1154">
        <v>0.96589999999999998</v>
      </c>
      <c r="L13" s="1445">
        <v>4.2566000000000006</v>
      </c>
    </row>
    <row r="14" spans="1:12" ht="16.5" customHeight="1">
      <c r="A14" s="780" t="s">
        <v>51</v>
      </c>
      <c r="B14" s="1153">
        <v>0.86650000000000005</v>
      </c>
      <c r="C14" s="1153">
        <v>10.660600000000001</v>
      </c>
      <c r="D14" s="1153">
        <v>0</v>
      </c>
      <c r="E14" s="1153">
        <v>11.6114</v>
      </c>
      <c r="F14" s="1033">
        <v>0</v>
      </c>
      <c r="G14" s="1153">
        <v>5.7845000000000004</v>
      </c>
      <c r="H14" s="1153">
        <v>10.291799999999999</v>
      </c>
      <c r="I14" s="1153">
        <v>18.093599999999999</v>
      </c>
      <c r="J14" s="1154">
        <v>6.0693000000000001</v>
      </c>
      <c r="K14" s="1154">
        <v>1.0555999999999999</v>
      </c>
      <c r="L14" s="1445">
        <v>4.7288999999999994</v>
      </c>
    </row>
    <row r="15" spans="1:12" ht="16.5" customHeight="1">
      <c r="A15" s="780">
        <v>1983</v>
      </c>
      <c r="B15" s="1153"/>
      <c r="C15" s="1153"/>
      <c r="D15" s="1153"/>
      <c r="E15" s="1153"/>
      <c r="F15" s="1033"/>
      <c r="G15" s="1153"/>
      <c r="H15" s="1153"/>
      <c r="I15" s="1153"/>
      <c r="J15" s="1154"/>
      <c r="K15" s="1154"/>
      <c r="L15" s="1445"/>
    </row>
    <row r="16" spans="1:12" ht="16.5" customHeight="1">
      <c r="A16" s="780" t="s">
        <v>48</v>
      </c>
      <c r="B16" s="1153">
        <v>0.66670000000000007</v>
      </c>
      <c r="C16" s="1153">
        <v>8.6449999999999996</v>
      </c>
      <c r="D16" s="1153">
        <v>0</v>
      </c>
      <c r="E16" s="1153">
        <v>11.610200000000001</v>
      </c>
      <c r="F16" s="1033">
        <v>0</v>
      </c>
      <c r="G16" s="1153">
        <v>5.8472</v>
      </c>
      <c r="H16" s="1153">
        <v>9.5685000000000002</v>
      </c>
      <c r="I16" s="1153">
        <v>17.345800000000001</v>
      </c>
      <c r="J16" s="1154">
        <v>5.3641000000000005</v>
      </c>
      <c r="K16" s="1154">
        <v>1.2682</v>
      </c>
      <c r="L16" s="1445">
        <v>4.5789999999999997</v>
      </c>
    </row>
    <row r="17" spans="1:12" ht="16.5" customHeight="1">
      <c r="A17" s="780" t="s">
        <v>49</v>
      </c>
      <c r="B17" s="1153">
        <v>0.51839999999999997</v>
      </c>
      <c r="C17" s="1153">
        <v>11.263200000000001</v>
      </c>
      <c r="D17" s="1153">
        <v>0</v>
      </c>
      <c r="E17" s="1153">
        <v>11.6867</v>
      </c>
      <c r="F17" s="1033">
        <v>0</v>
      </c>
      <c r="G17" s="1153">
        <v>5.3071000000000002</v>
      </c>
      <c r="H17" s="1153">
        <v>10.182799999999999</v>
      </c>
      <c r="I17" s="1153">
        <v>18.505500000000001</v>
      </c>
      <c r="J17" s="1154">
        <v>5.9574999999999996</v>
      </c>
      <c r="K17" s="1154">
        <v>0.66639999999999999</v>
      </c>
      <c r="L17" s="1445">
        <v>4.6406999999999998</v>
      </c>
    </row>
    <row r="18" spans="1:12" ht="16.5" customHeight="1">
      <c r="A18" s="780" t="s">
        <v>50</v>
      </c>
      <c r="B18" s="1153">
        <v>0.55629999999999991</v>
      </c>
      <c r="C18" s="1153">
        <v>13.5844</v>
      </c>
      <c r="D18" s="1153">
        <v>0</v>
      </c>
      <c r="E18" s="1153">
        <v>11.744299999999999</v>
      </c>
      <c r="F18" s="1033">
        <v>0</v>
      </c>
      <c r="G18" s="1153">
        <v>5.4059999999999997</v>
      </c>
      <c r="H18" s="1153">
        <v>11.359399999999999</v>
      </c>
      <c r="I18" s="1153">
        <v>20.2255</v>
      </c>
      <c r="J18" s="1154">
        <v>6.8481999999999994</v>
      </c>
      <c r="K18" s="1154">
        <v>0.49319999999999997</v>
      </c>
      <c r="L18" s="1445">
        <v>4.9127999999999998</v>
      </c>
    </row>
    <row r="19" spans="1:12" ht="16.5" customHeight="1">
      <c r="A19" s="780" t="s">
        <v>51</v>
      </c>
      <c r="B19" s="1153">
        <v>0.50139999999999996</v>
      </c>
      <c r="C19" s="1153">
        <v>16.450099999999999</v>
      </c>
      <c r="D19" s="1153">
        <v>0</v>
      </c>
      <c r="E19" s="1153">
        <v>12.2378</v>
      </c>
      <c r="F19" s="1033">
        <v>0</v>
      </c>
      <c r="G19" s="1153">
        <v>6.1094999999999997</v>
      </c>
      <c r="H19" s="1153">
        <v>11.517799999999999</v>
      </c>
      <c r="I19" s="1153">
        <v>20.879099999999998</v>
      </c>
      <c r="J19" s="1154">
        <v>6.6749999999999998</v>
      </c>
      <c r="K19" s="1154">
        <v>0.81020000000000003</v>
      </c>
      <c r="L19" s="1445">
        <v>5.2993000000000006</v>
      </c>
    </row>
    <row r="20" spans="1:12" ht="16.5" customHeight="1">
      <c r="A20" s="780">
        <v>1984</v>
      </c>
      <c r="B20" s="1153"/>
      <c r="C20" s="1153"/>
      <c r="D20" s="1153"/>
      <c r="E20" s="1153"/>
      <c r="F20" s="1033"/>
      <c r="G20" s="1153"/>
      <c r="H20" s="1153"/>
      <c r="I20" s="1153"/>
      <c r="J20" s="1154"/>
      <c r="K20" s="1154"/>
      <c r="L20" s="1445"/>
    </row>
    <row r="21" spans="1:12" ht="16.5" customHeight="1">
      <c r="A21" s="780" t="s">
        <v>48</v>
      </c>
      <c r="B21" s="1153">
        <v>0.62639999999999996</v>
      </c>
      <c r="C21" s="1153">
        <v>15.9915</v>
      </c>
      <c r="D21" s="1153">
        <v>0</v>
      </c>
      <c r="E21" s="1153">
        <v>12.423</v>
      </c>
      <c r="F21" s="1033">
        <v>0</v>
      </c>
      <c r="G21" s="1153">
        <v>6.2618999999999998</v>
      </c>
      <c r="H21" s="1153">
        <v>11.3566</v>
      </c>
      <c r="I21" s="1153">
        <v>21.117799999999999</v>
      </c>
      <c r="J21" s="1154">
        <v>6.5004999999999997</v>
      </c>
      <c r="K21" s="1154">
        <v>1.0145999999999999</v>
      </c>
      <c r="L21" s="1445">
        <v>5.2473000000000001</v>
      </c>
    </row>
    <row r="22" spans="1:12" ht="16.5" customHeight="1">
      <c r="A22" s="780" t="s">
        <v>49</v>
      </c>
      <c r="B22" s="1153">
        <v>0.90570000000000006</v>
      </c>
      <c r="C22" s="1153">
        <v>16.524000000000001</v>
      </c>
      <c r="D22" s="1153">
        <v>0</v>
      </c>
      <c r="E22" s="1153">
        <v>12.520700000000001</v>
      </c>
      <c r="F22" s="1033">
        <v>0</v>
      </c>
      <c r="G22" s="1153">
        <v>4.8186</v>
      </c>
      <c r="H22" s="1153">
        <v>11.061200000000001</v>
      </c>
      <c r="I22" s="1153">
        <v>21.4068</v>
      </c>
      <c r="J22" s="1154">
        <v>7.4651000000000005</v>
      </c>
      <c r="K22" s="1154">
        <v>0.82329999999999992</v>
      </c>
      <c r="L22" s="1445">
        <v>3.9953000000000003</v>
      </c>
    </row>
    <row r="23" spans="1:12" ht="16.5" customHeight="1">
      <c r="A23" s="780" t="s">
        <v>50</v>
      </c>
      <c r="B23" s="1153">
        <v>0.77290000000000003</v>
      </c>
      <c r="C23" s="1153">
        <v>16.497199999999999</v>
      </c>
      <c r="D23" s="1153">
        <v>0</v>
      </c>
      <c r="E23" s="1153">
        <v>12.410399999999999</v>
      </c>
      <c r="F23" s="1033">
        <v>0</v>
      </c>
      <c r="G23" s="1153">
        <v>5.9271000000000003</v>
      </c>
      <c r="H23" s="1153">
        <v>11.8233</v>
      </c>
      <c r="I23" s="1153">
        <v>22.171799999999998</v>
      </c>
      <c r="J23" s="1154">
        <v>7.1772999999999998</v>
      </c>
      <c r="K23" s="1154">
        <v>0.8589</v>
      </c>
      <c r="L23" s="1445">
        <v>5.0682</v>
      </c>
    </row>
    <row r="24" spans="1:12" ht="16.5" customHeight="1">
      <c r="A24" s="780" t="s">
        <v>51</v>
      </c>
      <c r="B24" s="1153">
        <v>1.1107</v>
      </c>
      <c r="C24" s="1153">
        <v>19.125299999999999</v>
      </c>
      <c r="D24" s="1153">
        <v>0</v>
      </c>
      <c r="E24" s="1153">
        <v>12.895299999999999</v>
      </c>
      <c r="F24" s="1033">
        <v>0</v>
      </c>
      <c r="G24" s="1153">
        <v>5.9156000000000004</v>
      </c>
      <c r="H24" s="1153">
        <v>12.4971</v>
      </c>
      <c r="I24" s="1153">
        <v>23.37</v>
      </c>
      <c r="J24" s="1154">
        <v>7.6135999999999999</v>
      </c>
      <c r="K24" s="1154">
        <v>0.56840000000000002</v>
      </c>
      <c r="L24" s="1445">
        <v>5.3472</v>
      </c>
    </row>
    <row r="25" spans="1:12" ht="16.5" customHeight="1">
      <c r="A25" s="780">
        <v>1985</v>
      </c>
      <c r="B25" s="1153"/>
      <c r="C25" s="1153"/>
      <c r="D25" s="1153"/>
      <c r="E25" s="1153"/>
      <c r="F25" s="1033"/>
      <c r="G25" s="1153"/>
      <c r="H25" s="1153"/>
      <c r="I25" s="1153"/>
      <c r="J25" s="1154"/>
      <c r="K25" s="1154"/>
      <c r="L25" s="1445"/>
    </row>
    <row r="26" spans="1:12" ht="16.5" customHeight="1">
      <c r="A26" s="780" t="s">
        <v>48</v>
      </c>
      <c r="B26" s="1153">
        <v>1.1322000000000001</v>
      </c>
      <c r="C26" s="1153">
        <v>16.628499999999999</v>
      </c>
      <c r="D26" s="1153">
        <v>0</v>
      </c>
      <c r="E26" s="1153">
        <v>12.9878</v>
      </c>
      <c r="F26" s="1033">
        <v>0</v>
      </c>
      <c r="G26" s="1153">
        <v>5.7291000000000007</v>
      </c>
      <c r="H26" s="1153">
        <v>11.9199</v>
      </c>
      <c r="I26" s="1153">
        <v>23.045900000000003</v>
      </c>
      <c r="J26" s="1154">
        <v>7.4081000000000001</v>
      </c>
      <c r="K26" s="1154">
        <v>0.85850000000000004</v>
      </c>
      <c r="L26" s="1445">
        <v>4.8706000000000005</v>
      </c>
    </row>
    <row r="27" spans="1:12" ht="16.5" customHeight="1">
      <c r="A27" s="780" t="s">
        <v>49</v>
      </c>
      <c r="B27" s="1033">
        <v>1.0430999999999999</v>
      </c>
      <c r="C27" s="1033">
        <v>17.5534</v>
      </c>
      <c r="D27" s="1033">
        <v>0</v>
      </c>
      <c r="E27" s="1033">
        <v>13.134</v>
      </c>
      <c r="F27" s="1033">
        <v>0</v>
      </c>
      <c r="G27" s="1033">
        <v>5.6239999999999997</v>
      </c>
      <c r="H27" s="1033">
        <v>12.360899999999999</v>
      </c>
      <c r="I27" s="1033">
        <v>23.9161</v>
      </c>
      <c r="J27" s="1154">
        <v>8.0007999999999999</v>
      </c>
      <c r="K27" s="1154">
        <v>0.86939999999999995</v>
      </c>
      <c r="L27" s="1445">
        <v>4.7545999999999999</v>
      </c>
    </row>
    <row r="28" spans="1:12" ht="16.5" customHeight="1">
      <c r="A28" s="780" t="s">
        <v>50</v>
      </c>
      <c r="B28" s="1033">
        <v>0.57320000000000004</v>
      </c>
      <c r="C28" s="1033">
        <v>20.641599999999997</v>
      </c>
      <c r="D28" s="1033">
        <v>0</v>
      </c>
      <c r="E28" s="1033">
        <v>13.437799999999999</v>
      </c>
      <c r="F28" s="1033">
        <v>0</v>
      </c>
      <c r="G28" s="1033">
        <v>5.6611000000000002</v>
      </c>
      <c r="H28" s="1033">
        <v>13.5871</v>
      </c>
      <c r="I28" s="1033">
        <v>25.640999999999998</v>
      </c>
      <c r="J28" s="1154">
        <v>9.1228999999999996</v>
      </c>
      <c r="K28" s="1154">
        <v>0.80879999999999996</v>
      </c>
      <c r="L28" s="1445">
        <v>4.8523000000000005</v>
      </c>
    </row>
    <row r="29" spans="1:12" ht="16.5" customHeight="1">
      <c r="A29" s="780" t="s">
        <v>51</v>
      </c>
      <c r="B29" s="1033">
        <v>1.4184000000000001</v>
      </c>
      <c r="C29" s="1033">
        <v>20.323599999999999</v>
      </c>
      <c r="D29" s="1033">
        <v>0</v>
      </c>
      <c r="E29" s="1033">
        <v>14.138999999999999</v>
      </c>
      <c r="F29" s="1033">
        <v>0</v>
      </c>
      <c r="G29" s="1033">
        <v>5.7151000000000005</v>
      </c>
      <c r="H29" s="1033">
        <v>13.878</v>
      </c>
      <c r="I29" s="1033">
        <v>26.2776</v>
      </c>
      <c r="J29" s="1154">
        <v>8.9680999999999997</v>
      </c>
      <c r="K29" s="1154">
        <v>0.34010000000000001</v>
      </c>
      <c r="L29" s="1445">
        <v>5.375</v>
      </c>
    </row>
    <row r="30" spans="1:12" ht="16.5" customHeight="1">
      <c r="A30" s="780">
        <v>1986</v>
      </c>
      <c r="B30" s="1033"/>
      <c r="C30" s="1033"/>
      <c r="D30" s="1033"/>
      <c r="E30" s="1033"/>
      <c r="F30" s="1033"/>
      <c r="G30" s="1033"/>
      <c r="H30" s="1033"/>
      <c r="I30" s="1033"/>
      <c r="J30" s="1154"/>
      <c r="K30" s="1154"/>
      <c r="L30" s="1445"/>
    </row>
    <row r="31" spans="1:12" ht="16.5" customHeight="1">
      <c r="A31" s="780" t="s">
        <v>48</v>
      </c>
      <c r="B31" s="1033">
        <v>1.1702999999999999</v>
      </c>
      <c r="C31" s="1033">
        <v>16.972200000000001</v>
      </c>
      <c r="D31" s="1033">
        <v>0</v>
      </c>
      <c r="E31" s="1033">
        <v>14.7485</v>
      </c>
      <c r="F31" s="1033">
        <v>0</v>
      </c>
      <c r="G31" s="1033">
        <v>5.8591999999999995</v>
      </c>
      <c r="H31" s="1033">
        <v>13.595000000000001</v>
      </c>
      <c r="I31" s="1033">
        <v>26.591000000000001</v>
      </c>
      <c r="J31" s="1154">
        <v>8.6677</v>
      </c>
      <c r="K31" s="1154">
        <v>0.59870000000000001</v>
      </c>
      <c r="L31" s="1445">
        <v>5.2605000000000004</v>
      </c>
    </row>
    <row r="32" spans="1:12" ht="16.5" customHeight="1">
      <c r="A32" s="780" t="s">
        <v>49</v>
      </c>
      <c r="B32" s="1033">
        <v>1.1324000000000001</v>
      </c>
      <c r="C32" s="1033">
        <v>17.75</v>
      </c>
      <c r="D32" s="1033">
        <v>0</v>
      </c>
      <c r="E32" s="1033">
        <v>15.3209</v>
      </c>
      <c r="F32" s="1033">
        <v>0</v>
      </c>
      <c r="G32" s="1033">
        <v>5.8246000000000002</v>
      </c>
      <c r="H32" s="1033">
        <v>12.8064</v>
      </c>
      <c r="I32" s="1033">
        <v>26.11</v>
      </c>
      <c r="J32" s="1154">
        <v>8.0690000000000008</v>
      </c>
      <c r="K32" s="1154">
        <v>0.63590000000000002</v>
      </c>
      <c r="L32" s="1445">
        <v>5.1886999999999999</v>
      </c>
    </row>
    <row r="33" spans="1:12" ht="16.5" customHeight="1">
      <c r="A33" s="780" t="s">
        <v>50</v>
      </c>
      <c r="B33" s="1033">
        <v>1.9601</v>
      </c>
      <c r="C33" s="1033">
        <v>17.516599999999997</v>
      </c>
      <c r="D33" s="1033">
        <v>0</v>
      </c>
      <c r="E33" s="1033">
        <v>16.880099999999999</v>
      </c>
      <c r="F33" s="1033">
        <v>0</v>
      </c>
      <c r="G33" s="1033">
        <v>5.9708000000000006</v>
      </c>
      <c r="H33" s="1033">
        <v>14.684299999999999</v>
      </c>
      <c r="I33" s="1033">
        <v>29.5092</v>
      </c>
      <c r="J33" s="1154">
        <v>9.8042000000000016</v>
      </c>
      <c r="K33" s="1154">
        <v>0.64139999999999997</v>
      </c>
      <c r="L33" s="1445">
        <v>5.3293999999999997</v>
      </c>
    </row>
    <row r="34" spans="1:12" ht="16.5" customHeight="1">
      <c r="A34" s="780" t="s">
        <v>51</v>
      </c>
      <c r="B34" s="1035">
        <v>5.3677999999999999</v>
      </c>
      <c r="C34" s="1035">
        <v>19.550599999999999</v>
      </c>
      <c r="D34" s="1035">
        <v>0</v>
      </c>
      <c r="E34" s="1035">
        <v>18.299900000000001</v>
      </c>
      <c r="F34" s="1035">
        <v>0</v>
      </c>
      <c r="G34" s="1035">
        <v>6.6663999999999994</v>
      </c>
      <c r="H34" s="1035">
        <v>13.5604</v>
      </c>
      <c r="I34" s="1035">
        <v>27.389800000000001</v>
      </c>
      <c r="J34" s="1154">
        <v>8.3825000000000003</v>
      </c>
      <c r="K34" s="1154">
        <v>0.97010000000000007</v>
      </c>
      <c r="L34" s="1445">
        <v>5.6962999999999999</v>
      </c>
    </row>
    <row r="35" spans="1:12" ht="16.5" customHeight="1">
      <c r="A35" s="780">
        <v>1987</v>
      </c>
      <c r="B35" s="1035"/>
      <c r="C35" s="1035"/>
      <c r="D35" s="1035"/>
      <c r="E35" s="1035"/>
      <c r="F35" s="1035"/>
      <c r="G35" s="1035"/>
      <c r="H35" s="1035"/>
      <c r="I35" s="1035"/>
      <c r="J35" s="1154"/>
      <c r="K35" s="1154"/>
      <c r="L35" s="1445"/>
    </row>
    <row r="36" spans="1:12" ht="16.5" customHeight="1">
      <c r="A36" s="780" t="s">
        <v>48</v>
      </c>
      <c r="B36" s="1035">
        <v>4.6991000000000005</v>
      </c>
      <c r="C36" s="1035">
        <v>20.0989</v>
      </c>
      <c r="D36" s="1035">
        <v>0</v>
      </c>
      <c r="E36" s="1035">
        <v>18.7698</v>
      </c>
      <c r="F36" s="1035">
        <v>0</v>
      </c>
      <c r="G36" s="1035">
        <v>6.0783000000000005</v>
      </c>
      <c r="H36" s="1035">
        <v>12.4772</v>
      </c>
      <c r="I36" s="1035">
        <v>26.552199999999999</v>
      </c>
      <c r="J36" s="1154">
        <v>7.5968999999999998</v>
      </c>
      <c r="K36" s="1154">
        <v>0.77100000000000002</v>
      </c>
      <c r="L36" s="1445">
        <v>5.3073000000000006</v>
      </c>
    </row>
    <row r="37" spans="1:12" ht="16.5" customHeight="1">
      <c r="A37" s="780" t="s">
        <v>49</v>
      </c>
      <c r="B37" s="1035">
        <v>1.3415999999999999</v>
      </c>
      <c r="C37" s="1035">
        <v>19.0396</v>
      </c>
      <c r="D37" s="1035">
        <v>0</v>
      </c>
      <c r="E37" s="1035">
        <v>19.513300000000001</v>
      </c>
      <c r="F37" s="1035">
        <v>0</v>
      </c>
      <c r="G37" s="1035">
        <v>5.9956000000000005</v>
      </c>
      <c r="H37" s="1035">
        <v>12.190899999999999</v>
      </c>
      <c r="I37" s="1035">
        <v>27.4633</v>
      </c>
      <c r="J37" s="1154">
        <v>7.3573000000000004</v>
      </c>
      <c r="K37" s="1154">
        <v>0.69820000000000004</v>
      </c>
      <c r="L37" s="1445">
        <v>5.2973999999999997</v>
      </c>
    </row>
    <row r="38" spans="1:12" ht="16.5" customHeight="1">
      <c r="A38" s="780" t="s">
        <v>50</v>
      </c>
      <c r="B38" s="1035">
        <v>3.3374000000000001</v>
      </c>
      <c r="C38" s="1035">
        <v>18.917000000000002</v>
      </c>
      <c r="D38" s="1035">
        <v>0</v>
      </c>
      <c r="E38" s="1035">
        <v>20.355</v>
      </c>
      <c r="F38" s="1035">
        <v>0</v>
      </c>
      <c r="G38" s="1035">
        <v>6.6596000000000002</v>
      </c>
      <c r="H38" s="1035">
        <v>12.6991</v>
      </c>
      <c r="I38" s="1035">
        <v>29.101599999999998</v>
      </c>
      <c r="J38" s="1154">
        <v>7.5078000000000005</v>
      </c>
      <c r="K38" s="1154">
        <v>1.0250999999999999</v>
      </c>
      <c r="L38" s="1445">
        <v>5.6345000000000001</v>
      </c>
    </row>
    <row r="39" spans="1:12" ht="16.5" customHeight="1">
      <c r="A39" s="780" t="s">
        <v>51</v>
      </c>
      <c r="B39" s="1035">
        <v>3.7004999999999999</v>
      </c>
      <c r="C39" s="1035">
        <v>22.247499999999999</v>
      </c>
      <c r="D39" s="1035">
        <v>0</v>
      </c>
      <c r="E39" s="1035">
        <v>21.892499999999998</v>
      </c>
      <c r="F39" s="1035">
        <v>0</v>
      </c>
      <c r="G39" s="1035">
        <v>8.4917999999999996</v>
      </c>
      <c r="H39" s="1035">
        <v>15.1957</v>
      </c>
      <c r="I39" s="1035">
        <v>33.667400000000001</v>
      </c>
      <c r="J39" s="1154">
        <v>8.8971</v>
      </c>
      <c r="K39" s="1154">
        <v>1.6369</v>
      </c>
      <c r="L39" s="1445">
        <v>6.8548999999999998</v>
      </c>
    </row>
    <row r="40" spans="1:12" ht="16.5" customHeight="1">
      <c r="A40" s="780">
        <v>1988</v>
      </c>
      <c r="B40" s="1035"/>
      <c r="C40" s="1035"/>
      <c r="D40" s="1035"/>
      <c r="E40" s="1035"/>
      <c r="F40" s="1035"/>
      <c r="G40" s="1035"/>
      <c r="H40" s="1035"/>
      <c r="I40" s="1035"/>
      <c r="J40" s="1154"/>
      <c r="K40" s="1154"/>
      <c r="L40" s="1445"/>
    </row>
    <row r="41" spans="1:12" ht="16.5" customHeight="1">
      <c r="A41" s="780" t="s">
        <v>48</v>
      </c>
      <c r="B41" s="1035">
        <v>2.7343000000000002</v>
      </c>
      <c r="C41" s="1035">
        <v>22.4102</v>
      </c>
      <c r="D41" s="1035">
        <v>0</v>
      </c>
      <c r="E41" s="1035">
        <v>23.000299999999999</v>
      </c>
      <c r="F41" s="1035">
        <v>0</v>
      </c>
      <c r="G41" s="1035">
        <v>8.1113</v>
      </c>
      <c r="H41" s="1035">
        <v>16.45</v>
      </c>
      <c r="I41" s="1035">
        <v>36.737699999999997</v>
      </c>
      <c r="J41" s="1154">
        <v>9.9106000000000005</v>
      </c>
      <c r="K41" s="1154">
        <v>1.0820000000000001</v>
      </c>
      <c r="L41" s="1445">
        <v>7.0293000000000001</v>
      </c>
    </row>
    <row r="42" spans="1:12" ht="16.5" customHeight="1">
      <c r="A42" s="780" t="s">
        <v>49</v>
      </c>
      <c r="B42" s="1035">
        <v>4.5583</v>
      </c>
      <c r="C42" s="1035">
        <v>19.832599999999999</v>
      </c>
      <c r="D42" s="1035">
        <v>0</v>
      </c>
      <c r="E42" s="1035">
        <v>23.434999999999999</v>
      </c>
      <c r="F42" s="1035">
        <v>0</v>
      </c>
      <c r="G42" s="1035">
        <v>8.5504999999999995</v>
      </c>
      <c r="H42" s="1035">
        <v>17.4925</v>
      </c>
      <c r="I42" s="1035">
        <v>39.241</v>
      </c>
      <c r="J42" s="1154">
        <v>10.5693</v>
      </c>
      <c r="K42" s="1154">
        <v>1.0712000000000002</v>
      </c>
      <c r="L42" s="1445">
        <v>7.4793000000000003</v>
      </c>
    </row>
    <row r="43" spans="1:12" ht="16.5" customHeight="1">
      <c r="A43" s="780" t="s">
        <v>50</v>
      </c>
      <c r="B43" s="1035">
        <v>4.5495000000000001</v>
      </c>
      <c r="C43" s="1035">
        <v>20.114099999999997</v>
      </c>
      <c r="D43" s="1035">
        <v>0</v>
      </c>
      <c r="E43" s="1035">
        <v>25.369799999999998</v>
      </c>
      <c r="F43" s="1035">
        <v>0</v>
      </c>
      <c r="G43" s="1035">
        <v>9.0808999999999997</v>
      </c>
      <c r="H43" s="1035">
        <v>17.9084</v>
      </c>
      <c r="I43" s="1035">
        <v>40.228099999999998</v>
      </c>
      <c r="J43" s="1154">
        <v>10.285500000000001</v>
      </c>
      <c r="K43" s="1154">
        <v>0.91789999999999994</v>
      </c>
      <c r="L43" s="1445">
        <v>8.1630000000000003</v>
      </c>
    </row>
    <row r="44" spans="1:12" ht="16.5" customHeight="1">
      <c r="A44" s="780" t="s">
        <v>51</v>
      </c>
      <c r="B44" s="1035">
        <v>9.4923999999999999</v>
      </c>
      <c r="C44" s="1035">
        <v>29.340599999999998</v>
      </c>
      <c r="D44" s="1035">
        <v>0</v>
      </c>
      <c r="E44" s="1035">
        <v>25.4725</v>
      </c>
      <c r="F44" s="1035">
        <v>0</v>
      </c>
      <c r="G44" s="1035">
        <v>11.740600000000001</v>
      </c>
      <c r="H44" s="1035">
        <v>22.232099999999999</v>
      </c>
      <c r="I44" s="1035">
        <v>45.446899999999999</v>
      </c>
      <c r="J44" s="1154">
        <v>12.8185</v>
      </c>
      <c r="K44" s="1154">
        <v>1.5301</v>
      </c>
      <c r="L44" s="1445">
        <v>10.2105</v>
      </c>
    </row>
    <row r="45" spans="1:12" ht="16.5" customHeight="1">
      <c r="A45" s="780">
        <v>1989</v>
      </c>
      <c r="B45" s="1035"/>
      <c r="C45" s="1035"/>
      <c r="D45" s="1035"/>
      <c r="E45" s="1035"/>
      <c r="F45" s="1035"/>
      <c r="G45" s="1035"/>
      <c r="H45" s="1035"/>
      <c r="I45" s="1035"/>
      <c r="J45" s="1154"/>
      <c r="K45" s="1154"/>
      <c r="L45" s="1445"/>
    </row>
    <row r="46" spans="1:12" ht="16.5" customHeight="1">
      <c r="A46" s="780" t="s">
        <v>48</v>
      </c>
      <c r="B46" s="1033">
        <v>15.032500000000001</v>
      </c>
      <c r="C46" s="1033">
        <v>28.246400000000001</v>
      </c>
      <c r="D46" s="1033">
        <v>0</v>
      </c>
      <c r="E46" s="1033">
        <v>27.7544</v>
      </c>
      <c r="F46" s="1033">
        <v>0</v>
      </c>
      <c r="G46" s="1033">
        <v>12.154999999999999</v>
      </c>
      <c r="H46" s="1033">
        <v>23.813599999999997</v>
      </c>
      <c r="I46" s="1033">
        <v>49.399300000000004</v>
      </c>
      <c r="J46" s="1154">
        <v>13.7841</v>
      </c>
      <c r="K46" s="1154">
        <v>1.3234000000000001</v>
      </c>
      <c r="L46" s="1445">
        <v>10.8316</v>
      </c>
    </row>
    <row r="47" spans="1:12" ht="16.5" customHeight="1">
      <c r="A47" s="780" t="s">
        <v>49</v>
      </c>
      <c r="B47" s="1033">
        <v>15.085600000000001</v>
      </c>
      <c r="C47" s="1033">
        <v>20.3782</v>
      </c>
      <c r="D47" s="1033">
        <v>0</v>
      </c>
      <c r="E47" s="1033">
        <v>28.588999999999999</v>
      </c>
      <c r="F47" s="1033">
        <v>0</v>
      </c>
      <c r="G47" s="1033">
        <v>12.712</v>
      </c>
      <c r="H47" s="1033">
        <v>24.5379</v>
      </c>
      <c r="I47" s="1033">
        <v>48.1248</v>
      </c>
      <c r="J47" s="1154">
        <v>14.134</v>
      </c>
      <c r="K47" s="1154">
        <v>1.4697</v>
      </c>
      <c r="L47" s="1445">
        <v>11.242299999999998</v>
      </c>
    </row>
    <row r="48" spans="1:12" ht="16.5" customHeight="1">
      <c r="A48" s="780" t="s">
        <v>50</v>
      </c>
      <c r="B48" s="1033">
        <v>18.900700000000001</v>
      </c>
      <c r="C48" s="1033">
        <v>11.4222</v>
      </c>
      <c r="D48" s="1033">
        <v>0</v>
      </c>
      <c r="E48" s="1033">
        <v>28.9803</v>
      </c>
      <c r="F48" s="1033">
        <v>0</v>
      </c>
      <c r="G48" s="1033">
        <v>12.3779</v>
      </c>
      <c r="H48" s="1033">
        <v>23.7425</v>
      </c>
      <c r="I48" s="1033">
        <v>44.216000000000001</v>
      </c>
      <c r="J48" s="1154">
        <v>12.8185</v>
      </c>
      <c r="K48" s="1154">
        <v>0.73770000000000002</v>
      </c>
      <c r="L48" s="1445">
        <v>11.6402</v>
      </c>
    </row>
    <row r="49" spans="1:12" ht="16.5" customHeight="1">
      <c r="A49" s="780" t="s">
        <v>51</v>
      </c>
      <c r="B49" s="1033">
        <v>22.5243</v>
      </c>
      <c r="C49" s="1033">
        <v>7.3603000000000005</v>
      </c>
      <c r="D49" s="1033">
        <v>0</v>
      </c>
      <c r="E49" s="1033">
        <v>29.643900000000002</v>
      </c>
      <c r="F49" s="1033">
        <v>0</v>
      </c>
      <c r="G49" s="1033">
        <v>11.840399999999999</v>
      </c>
      <c r="H49" s="1033">
        <v>26.268799999999999</v>
      </c>
      <c r="I49" s="1033">
        <v>47.055</v>
      </c>
      <c r="J49" s="1154">
        <v>16.508200000000002</v>
      </c>
      <c r="K49" s="1154">
        <v>1.1180000000000001</v>
      </c>
      <c r="L49" s="1445">
        <v>10.7224</v>
      </c>
    </row>
    <row r="50" spans="1:12" ht="16.5" customHeight="1">
      <c r="A50" s="780">
        <v>1990</v>
      </c>
      <c r="B50" s="1033"/>
      <c r="C50" s="1033"/>
      <c r="D50" s="1033"/>
      <c r="E50" s="1033"/>
      <c r="F50" s="1033"/>
      <c r="G50" s="1033"/>
      <c r="H50" s="1033"/>
      <c r="I50" s="1033"/>
      <c r="J50" s="1154"/>
      <c r="K50" s="1154"/>
      <c r="L50" s="1445"/>
    </row>
    <row r="51" spans="1:12" ht="16.5" customHeight="1">
      <c r="A51" s="780" t="s">
        <v>48</v>
      </c>
      <c r="B51" s="1033">
        <v>29.412500000000001</v>
      </c>
      <c r="C51" s="1033">
        <v>13.2041</v>
      </c>
      <c r="D51" s="1033">
        <v>0</v>
      </c>
      <c r="E51" s="1033">
        <v>31.6968</v>
      </c>
      <c r="F51" s="1033">
        <v>0</v>
      </c>
      <c r="G51" s="1033">
        <v>12.984999999999999</v>
      </c>
      <c r="H51" s="1033">
        <v>27.3323</v>
      </c>
      <c r="I51" s="1033">
        <v>50.2254</v>
      </c>
      <c r="J51" s="1154">
        <v>17.043599999999998</v>
      </c>
      <c r="K51" s="1154">
        <v>1.1682999999999999</v>
      </c>
      <c r="L51" s="1445">
        <v>11.816700000000001</v>
      </c>
    </row>
    <row r="52" spans="1:12" ht="16.5" customHeight="1">
      <c r="A52" s="780" t="s">
        <v>49</v>
      </c>
      <c r="B52" s="1033">
        <v>32.512599999999999</v>
      </c>
      <c r="C52" s="1033">
        <v>2.2001999999999997</v>
      </c>
      <c r="D52" s="1033">
        <v>0</v>
      </c>
      <c r="E52" s="1033">
        <v>31.762499999999999</v>
      </c>
      <c r="F52" s="1033">
        <v>0</v>
      </c>
      <c r="G52" s="1033">
        <v>14.2339</v>
      </c>
      <c r="H52" s="1033">
        <v>25.624299999999998</v>
      </c>
      <c r="I52" s="1033">
        <v>48.950499999999998</v>
      </c>
      <c r="J52" s="1154">
        <v>14.215200000000001</v>
      </c>
      <c r="K52" s="1154">
        <v>1.6659000000000002</v>
      </c>
      <c r="L52" s="1445">
        <v>12.568</v>
      </c>
    </row>
    <row r="53" spans="1:12" ht="16.5" customHeight="1">
      <c r="A53" s="780" t="s">
        <v>50</v>
      </c>
      <c r="B53" s="1033">
        <v>35.389400000000002</v>
      </c>
      <c r="C53" s="1033">
        <v>2.9628000000000001</v>
      </c>
      <c r="D53" s="1033">
        <v>0</v>
      </c>
      <c r="E53" s="1033">
        <v>35.860099999999996</v>
      </c>
      <c r="F53" s="1033">
        <v>0</v>
      </c>
      <c r="G53" s="1033">
        <v>14.6661</v>
      </c>
      <c r="H53" s="1033">
        <v>31.2179</v>
      </c>
      <c r="I53" s="1033">
        <v>56.9129</v>
      </c>
      <c r="J53" s="1154">
        <v>19.358599999999999</v>
      </c>
      <c r="K53" s="1154">
        <v>1.6222999999999999</v>
      </c>
      <c r="L53" s="1445">
        <v>13.043799999999999</v>
      </c>
    </row>
    <row r="54" spans="1:12" ht="16.5" customHeight="1">
      <c r="A54" s="780" t="s">
        <v>51</v>
      </c>
      <c r="B54" s="1033">
        <v>43.9099</v>
      </c>
      <c r="C54" s="1033">
        <v>22.7727</v>
      </c>
      <c r="D54" s="1033">
        <v>0</v>
      </c>
      <c r="E54" s="1033">
        <v>35.436599999999999</v>
      </c>
      <c r="F54" s="1033">
        <v>0</v>
      </c>
      <c r="G54" s="1033">
        <v>18.341000000000001</v>
      </c>
      <c r="H54" s="1033">
        <v>39.156199999999998</v>
      </c>
      <c r="I54" s="1033">
        <v>68.662499999999994</v>
      </c>
      <c r="J54" s="1154">
        <v>24.205099999999998</v>
      </c>
      <c r="K54" s="1154">
        <v>2.1284999999999998</v>
      </c>
      <c r="L54" s="1445">
        <v>16.212499999999999</v>
      </c>
    </row>
    <row r="55" spans="1:12" ht="16.5" customHeight="1">
      <c r="A55" s="780">
        <v>1991</v>
      </c>
      <c r="B55" s="1033"/>
      <c r="C55" s="1033"/>
      <c r="D55" s="1033"/>
      <c r="E55" s="1033"/>
      <c r="F55" s="1033"/>
      <c r="G55" s="1033"/>
      <c r="H55" s="1033"/>
      <c r="I55" s="1033"/>
      <c r="J55" s="1154"/>
      <c r="K55" s="1154"/>
      <c r="L55" s="1445"/>
    </row>
    <row r="56" spans="1:12" ht="16.5" customHeight="1">
      <c r="A56" s="780" t="s">
        <v>48</v>
      </c>
      <c r="B56" s="1033">
        <v>52.512699999999995</v>
      </c>
      <c r="C56" s="1033">
        <v>10.501299999999999</v>
      </c>
      <c r="D56" s="1033">
        <v>0</v>
      </c>
      <c r="E56" s="1033">
        <v>34.206699999999998</v>
      </c>
      <c r="F56" s="1033">
        <v>0</v>
      </c>
      <c r="G56" s="1033">
        <v>19.4636</v>
      </c>
      <c r="H56" s="1033">
        <v>40.748199999999997</v>
      </c>
      <c r="I56" s="1033">
        <v>71.028600000000012</v>
      </c>
      <c r="J56" s="1154">
        <v>25.1297</v>
      </c>
      <c r="K56" s="1154">
        <v>2.8063000000000002</v>
      </c>
      <c r="L56" s="1445">
        <v>16.657299999999999</v>
      </c>
    </row>
    <row r="57" spans="1:12" ht="16.5" customHeight="1">
      <c r="A57" s="780" t="s">
        <v>49</v>
      </c>
      <c r="B57" s="1033">
        <v>53.585599999999999</v>
      </c>
      <c r="C57" s="1033">
        <v>20.988599999999998</v>
      </c>
      <c r="D57" s="1033">
        <v>0</v>
      </c>
      <c r="E57" s="1033">
        <v>37.693400000000004</v>
      </c>
      <c r="F57" s="1033">
        <v>0</v>
      </c>
      <c r="G57" s="1033">
        <v>18.7226</v>
      </c>
      <c r="H57" s="1033">
        <v>46.478999999999999</v>
      </c>
      <c r="I57" s="1033">
        <v>80.137500000000003</v>
      </c>
      <c r="J57" s="1154">
        <v>29.8247</v>
      </c>
      <c r="K57" s="1154">
        <v>0.87749999999999995</v>
      </c>
      <c r="L57" s="1445">
        <v>17.845099999999999</v>
      </c>
    </row>
    <row r="58" spans="1:12" ht="16.5" customHeight="1">
      <c r="A58" s="780" t="s">
        <v>50</v>
      </c>
      <c r="B58" s="1033">
        <v>49.911499999999997</v>
      </c>
      <c r="C58" s="1033">
        <v>6.3186999999999935</v>
      </c>
      <c r="D58" s="1033">
        <v>0</v>
      </c>
      <c r="E58" s="1033">
        <v>38.750399999999999</v>
      </c>
      <c r="F58" s="1033">
        <v>0</v>
      </c>
      <c r="G58" s="1033">
        <v>24.945799999999998</v>
      </c>
      <c r="H58" s="1033">
        <v>45.8934</v>
      </c>
      <c r="I58" s="1033">
        <v>81.204100000000011</v>
      </c>
      <c r="J58" s="1154">
        <v>27.877800000000001</v>
      </c>
      <c r="K58" s="1154">
        <v>5.5441000000000003</v>
      </c>
      <c r="L58" s="1445">
        <v>19.401700000000002</v>
      </c>
    </row>
    <row r="59" spans="1:12" ht="16.5" customHeight="1">
      <c r="A59" s="780" t="s">
        <v>51</v>
      </c>
      <c r="B59" s="1033">
        <v>56.045300000000005</v>
      </c>
      <c r="C59" s="1033">
        <v>39.625999999999998</v>
      </c>
      <c r="D59" s="1033">
        <v>0</v>
      </c>
      <c r="E59" s="1033">
        <v>42.079000000000001</v>
      </c>
      <c r="F59" s="1033">
        <v>0</v>
      </c>
      <c r="G59" s="1033">
        <v>29.871700000000001</v>
      </c>
      <c r="H59" s="1033">
        <v>50.0595</v>
      </c>
      <c r="I59" s="1033">
        <v>87.4876</v>
      </c>
      <c r="J59" s="1154">
        <v>26.9511</v>
      </c>
      <c r="K59" s="1154">
        <v>4.5404999999999998</v>
      </c>
      <c r="L59" s="1445">
        <v>25.331199999999999</v>
      </c>
    </row>
    <row r="60" spans="1:12" ht="16.5" customHeight="1">
      <c r="A60" s="780">
        <v>1992</v>
      </c>
      <c r="B60" s="1033"/>
      <c r="C60" s="1033"/>
      <c r="D60" s="1033"/>
      <c r="E60" s="1033"/>
      <c r="F60" s="1033"/>
      <c r="G60" s="1033"/>
      <c r="H60" s="1033"/>
      <c r="I60" s="1033"/>
      <c r="J60" s="1154"/>
      <c r="K60" s="1154"/>
      <c r="L60" s="1445"/>
    </row>
    <row r="61" spans="1:12" ht="16.5" customHeight="1">
      <c r="A61" s="780" t="s">
        <v>48</v>
      </c>
      <c r="B61" s="1033">
        <v>83.970500000000001</v>
      </c>
      <c r="C61" s="1033">
        <v>45.412399999999998</v>
      </c>
      <c r="D61" s="1033">
        <v>0</v>
      </c>
      <c r="E61" s="1033">
        <v>43.771999999999998</v>
      </c>
      <c r="F61" s="1033">
        <v>0</v>
      </c>
      <c r="G61" s="1033">
        <v>27.533200000000001</v>
      </c>
      <c r="H61" s="1033">
        <v>59.860599999999998</v>
      </c>
      <c r="I61" s="1033">
        <v>102.6858</v>
      </c>
      <c r="J61" s="1154">
        <v>36.718400000000003</v>
      </c>
      <c r="K61" s="1154">
        <v>2.6185</v>
      </c>
      <c r="L61" s="1445">
        <v>24.9147</v>
      </c>
    </row>
    <row r="62" spans="1:12" ht="16.5" customHeight="1">
      <c r="A62" s="780" t="s">
        <v>49</v>
      </c>
      <c r="B62" s="1033">
        <v>85.2714</v>
      </c>
      <c r="C62" s="1033">
        <v>22.302400000000002</v>
      </c>
      <c r="D62" s="1033">
        <v>0</v>
      </c>
      <c r="E62" s="1033">
        <v>55.040900000000001</v>
      </c>
      <c r="F62" s="1033">
        <v>0</v>
      </c>
      <c r="G62" s="1033">
        <v>30.731200000000001</v>
      </c>
      <c r="H62" s="1033">
        <v>70.598600000000005</v>
      </c>
      <c r="I62" s="1033">
        <v>114.89100000000001</v>
      </c>
      <c r="J62" s="1154">
        <v>44.936099999999996</v>
      </c>
      <c r="K62" s="1154">
        <v>2.9962</v>
      </c>
      <c r="L62" s="1445">
        <v>27.734999999999999</v>
      </c>
    </row>
    <row r="63" spans="1:12" ht="16.5" customHeight="1">
      <c r="A63" s="780" t="s">
        <v>50</v>
      </c>
      <c r="B63" s="1035">
        <v>81.299000000000007</v>
      </c>
      <c r="C63" s="1035">
        <v>31.384499999999999</v>
      </c>
      <c r="D63" s="1035">
        <v>0</v>
      </c>
      <c r="E63" s="1035">
        <v>48.749900000000004</v>
      </c>
      <c r="F63" s="1035">
        <v>0</v>
      </c>
      <c r="G63" s="1035">
        <v>35.903400000000005</v>
      </c>
      <c r="H63" s="1035">
        <v>73.527100000000004</v>
      </c>
      <c r="I63" s="1035">
        <v>121.6306</v>
      </c>
      <c r="J63" s="1154">
        <v>44.045900000000003</v>
      </c>
      <c r="K63" s="1154">
        <v>4.1506000000000007</v>
      </c>
      <c r="L63" s="1445">
        <v>31.752800000000001</v>
      </c>
    </row>
    <row r="64" spans="1:12" ht="16.5" customHeight="1">
      <c r="A64" s="780" t="s">
        <v>51</v>
      </c>
      <c r="B64" s="1035">
        <v>35.778254452560006</v>
      </c>
      <c r="C64" s="1035">
        <v>91.112177941029998</v>
      </c>
      <c r="D64" s="1035">
        <v>79.958920374670001</v>
      </c>
      <c r="E64" s="1035">
        <v>76.098696559520008</v>
      </c>
      <c r="F64" s="1035">
        <v>1.5127803247800002</v>
      </c>
      <c r="G64" s="1035">
        <v>77.326023406890016</v>
      </c>
      <c r="H64" s="1035">
        <v>75.970274625710005</v>
      </c>
      <c r="I64" s="1035">
        <v>129.08551758833005</v>
      </c>
      <c r="J64" s="1154">
        <v>39.214742456220002</v>
      </c>
      <c r="K64" s="1154">
        <v>31.649748781180001</v>
      </c>
      <c r="L64" s="1445">
        <v>39.725032169490007</v>
      </c>
    </row>
    <row r="65" spans="1:12" ht="16.5" customHeight="1">
      <c r="A65" s="780">
        <v>1993</v>
      </c>
      <c r="B65" s="1035"/>
      <c r="C65" s="1035"/>
      <c r="D65" s="1035"/>
      <c r="E65" s="1035"/>
      <c r="F65" s="1035"/>
      <c r="G65" s="1035"/>
      <c r="H65" s="1035"/>
      <c r="I65" s="1035"/>
      <c r="J65" s="1154"/>
      <c r="K65" s="1154"/>
      <c r="L65" s="1445"/>
    </row>
    <row r="66" spans="1:12" ht="16.5" customHeight="1">
      <c r="A66" s="780" t="s">
        <v>48</v>
      </c>
      <c r="B66" s="1035">
        <v>46.418279597489999</v>
      </c>
      <c r="C66" s="1035">
        <v>83.980267907850006</v>
      </c>
      <c r="D66" s="1035">
        <v>99.456856464659992</v>
      </c>
      <c r="E66" s="1035">
        <v>94.677023400859994</v>
      </c>
      <c r="F66" s="1035">
        <v>1.6622121694499998</v>
      </c>
      <c r="G66" s="1035">
        <v>95.228637581489991</v>
      </c>
      <c r="H66" s="1035">
        <v>82.425750631200003</v>
      </c>
      <c r="I66" s="1035">
        <v>146.57185063120002</v>
      </c>
      <c r="J66" s="1154">
        <v>43.253280773190006</v>
      </c>
      <c r="K66" s="1154">
        <v>45.09668695029</v>
      </c>
      <c r="L66" s="1445">
        <v>42.858669858009996</v>
      </c>
    </row>
    <row r="67" spans="1:12" ht="16.5" customHeight="1">
      <c r="A67" s="780" t="s">
        <v>49</v>
      </c>
      <c r="B67" s="1035">
        <v>64.137994785390006</v>
      </c>
      <c r="C67" s="1035">
        <v>71.209247841670006</v>
      </c>
      <c r="D67" s="1035">
        <v>134.26498075601</v>
      </c>
      <c r="E67" s="1035">
        <v>129.21493163895002</v>
      </c>
      <c r="F67" s="1035">
        <v>1.8793349073899999</v>
      </c>
      <c r="G67" s="1035">
        <v>103.54851050696001</v>
      </c>
      <c r="H67" s="1035">
        <v>91.429180822010011</v>
      </c>
      <c r="I67" s="1035">
        <v>159.45138082201004</v>
      </c>
      <c r="J67" s="1154">
        <v>46.812723058719996</v>
      </c>
      <c r="K67" s="1154">
        <v>46.364729684950007</v>
      </c>
      <c r="L67" s="1445">
        <v>47.850757763289998</v>
      </c>
    </row>
    <row r="68" spans="1:12" ht="16.5" customHeight="1">
      <c r="A68" s="780" t="s">
        <v>50</v>
      </c>
      <c r="B68" s="1035">
        <v>61.685122250779997</v>
      </c>
      <c r="C68" s="1035">
        <v>87.338196203759992</v>
      </c>
      <c r="D68" s="1035">
        <v>154.99443605870999</v>
      </c>
      <c r="E68" s="1035">
        <v>149.75348905623997</v>
      </c>
      <c r="F68" s="1035">
        <v>1.8323908827400002</v>
      </c>
      <c r="G68" s="1035">
        <v>109.83793759405002</v>
      </c>
      <c r="H68" s="1035">
        <v>100.88347502116001</v>
      </c>
      <c r="I68" s="1035">
        <v>176.11927502121</v>
      </c>
      <c r="J68" s="1154">
        <v>49.232961653029996</v>
      </c>
      <c r="K68" s="1154">
        <v>46.573062572890009</v>
      </c>
      <c r="L68" s="1445">
        <v>55.361213368130002</v>
      </c>
    </row>
    <row r="69" spans="1:12" ht="16.5" customHeight="1">
      <c r="A69" s="780" t="s">
        <v>51</v>
      </c>
      <c r="B69" s="1035">
        <v>63.559128210690005</v>
      </c>
      <c r="C69" s="1035">
        <v>185.16790864615999</v>
      </c>
      <c r="D69" s="1035">
        <v>95.489661653780004</v>
      </c>
      <c r="E69" s="1035">
        <v>91.199270347140001</v>
      </c>
      <c r="F69" s="1035">
        <v>1.54354955526</v>
      </c>
      <c r="G69" s="1035">
        <v>115.54245235736001</v>
      </c>
      <c r="H69" s="1035">
        <v>118.75340318588999</v>
      </c>
      <c r="I69" s="1035">
        <v>198.47910318601993</v>
      </c>
      <c r="J69" s="1154">
        <v>60.908333545219996</v>
      </c>
      <c r="K69" s="1154">
        <v>41.986749171470002</v>
      </c>
      <c r="L69" s="1445">
        <v>62.570969640669993</v>
      </c>
    </row>
    <row r="70" spans="1:12" ht="16.5" customHeight="1">
      <c r="A70" s="780">
        <v>1994</v>
      </c>
      <c r="B70" s="1035"/>
      <c r="C70" s="1035"/>
      <c r="D70" s="1035"/>
      <c r="E70" s="1035"/>
      <c r="F70" s="1035"/>
      <c r="G70" s="1035"/>
      <c r="H70" s="1035"/>
      <c r="I70" s="1035"/>
      <c r="J70" s="1154"/>
      <c r="K70" s="1154"/>
      <c r="L70" s="1445"/>
    </row>
    <row r="71" spans="1:12" ht="16.5" customHeight="1">
      <c r="A71" s="780" t="s">
        <v>48</v>
      </c>
      <c r="B71" s="1035">
        <v>55.002138001419993</v>
      </c>
      <c r="C71" s="1035">
        <v>196.4877218062</v>
      </c>
      <c r="D71" s="1035">
        <v>137.48032517506999</v>
      </c>
      <c r="E71" s="1035">
        <v>132.60882348850001</v>
      </c>
      <c r="F71" s="1035">
        <v>1.5689888830400001</v>
      </c>
      <c r="G71" s="1035">
        <v>154.69685332921</v>
      </c>
      <c r="H71" s="1035">
        <v>118.58549073351</v>
      </c>
      <c r="I71" s="1035">
        <v>208.20169073368999</v>
      </c>
      <c r="J71" s="1154">
        <v>63.853582595989998</v>
      </c>
      <c r="K71" s="1154">
        <v>81.704662595699986</v>
      </c>
      <c r="L71" s="1445">
        <v>57.91070813751999</v>
      </c>
    </row>
    <row r="72" spans="1:12" ht="16.5" customHeight="1">
      <c r="A72" s="780" t="s">
        <v>49</v>
      </c>
      <c r="B72" s="1035">
        <v>52.324039887070001</v>
      </c>
      <c r="C72" s="1035">
        <v>200.38057354291999</v>
      </c>
      <c r="D72" s="1035">
        <v>143.84021294342</v>
      </c>
      <c r="E72" s="1035">
        <v>138.44987465002998</v>
      </c>
      <c r="F72" s="1035">
        <v>1.9462063010900001</v>
      </c>
      <c r="G72" s="1035">
        <v>137.11329835597999</v>
      </c>
      <c r="H72" s="1035">
        <v>131.55115548469999</v>
      </c>
      <c r="I72" s="1035">
        <v>228.26475548489998</v>
      </c>
      <c r="J72" s="1154">
        <v>75.760325398499987</v>
      </c>
      <c r="K72" s="1154">
        <v>58.758242871280004</v>
      </c>
      <c r="L72" s="1445">
        <v>59.815730086199999</v>
      </c>
    </row>
    <row r="73" spans="1:12" ht="16.5" customHeight="1">
      <c r="A73" s="780" t="s">
        <v>50</v>
      </c>
      <c r="B73" s="1035">
        <v>34.978211608490007</v>
      </c>
      <c r="C73" s="1035">
        <v>201.97597931852999</v>
      </c>
      <c r="D73" s="1035">
        <v>144.97725141627001</v>
      </c>
      <c r="E73" s="1035">
        <v>139.16439309828002</v>
      </c>
      <c r="F73" s="1035">
        <v>2.0346853829399998</v>
      </c>
      <c r="G73" s="1035">
        <v>139.37947751577002</v>
      </c>
      <c r="H73" s="1035">
        <v>142.77694020087</v>
      </c>
      <c r="I73" s="1035">
        <v>242.79924020106998</v>
      </c>
      <c r="J73" s="1154">
        <v>74.594054764559999</v>
      </c>
      <c r="K73" s="1154">
        <v>54.761337314899997</v>
      </c>
      <c r="L73" s="1445">
        <v>72.200685436309996</v>
      </c>
    </row>
    <row r="74" spans="1:12" ht="16.5" customHeight="1">
      <c r="A74" s="780" t="s">
        <v>51</v>
      </c>
      <c r="B74" s="1035">
        <v>56.220278973220005</v>
      </c>
      <c r="C74" s="1035">
        <v>288.11353555272996</v>
      </c>
      <c r="D74" s="1035">
        <v>151.00025842219998</v>
      </c>
      <c r="E74" s="1035">
        <v>145.10388595708997</v>
      </c>
      <c r="F74" s="1035">
        <v>2.2410122116200002</v>
      </c>
      <c r="G74" s="1035">
        <v>151.7368446207</v>
      </c>
      <c r="H74" s="1035">
        <v>169.39148646651</v>
      </c>
      <c r="I74" s="1035">
        <v>266.94488646670999</v>
      </c>
      <c r="J74" s="1154">
        <v>78.790487800799994</v>
      </c>
      <c r="K74" s="1154">
        <v>42.128558154190003</v>
      </c>
      <c r="L74" s="1445">
        <v>96.166498665710009</v>
      </c>
    </row>
    <row r="75" spans="1:12" ht="16.5" customHeight="1">
      <c r="A75" s="780">
        <v>1995</v>
      </c>
      <c r="B75" s="1035"/>
      <c r="C75" s="1035"/>
      <c r="D75" s="1035"/>
      <c r="E75" s="1035"/>
      <c r="F75" s="1035"/>
      <c r="G75" s="1035"/>
      <c r="H75" s="1035"/>
      <c r="I75" s="1035"/>
      <c r="J75" s="1154"/>
      <c r="K75" s="1154"/>
      <c r="L75" s="1445"/>
    </row>
    <row r="76" spans="1:12" ht="16.5" customHeight="1">
      <c r="A76" s="780" t="s">
        <v>48</v>
      </c>
      <c r="B76" s="1035">
        <v>105.29776417024</v>
      </c>
      <c r="C76" s="1035">
        <v>183.78143643314999</v>
      </c>
      <c r="D76" s="1035">
        <v>147.07441777837002</v>
      </c>
      <c r="E76" s="1035">
        <v>141.10366176731003</v>
      </c>
      <c r="F76" s="1035">
        <v>2.3178236644600001</v>
      </c>
      <c r="G76" s="1035">
        <v>146.90760242661</v>
      </c>
      <c r="H76" s="1035">
        <v>158.15365801705002</v>
      </c>
      <c r="I76" s="1035">
        <v>254.52305801725007</v>
      </c>
      <c r="J76" s="1154">
        <v>71.789225142119989</v>
      </c>
      <c r="K76" s="1154">
        <v>49.76904440956001</v>
      </c>
      <c r="L76" s="1445">
        <v>91.116532874930002</v>
      </c>
    </row>
    <row r="77" spans="1:12" ht="16.5" customHeight="1">
      <c r="A77" s="780" t="s">
        <v>49</v>
      </c>
      <c r="B77" s="1035">
        <v>121.27340783373</v>
      </c>
      <c r="C77" s="1035">
        <v>175.10462533886002</v>
      </c>
      <c r="D77" s="1035">
        <v>180.25511846472997</v>
      </c>
      <c r="E77" s="1035">
        <v>173.07361876917</v>
      </c>
      <c r="F77" s="1035">
        <v>2.5476257922399999</v>
      </c>
      <c r="G77" s="1035">
        <v>167.29449881117</v>
      </c>
      <c r="H77" s="1035">
        <v>177.09920334619</v>
      </c>
      <c r="I77" s="1035">
        <v>290.66862947724997</v>
      </c>
      <c r="J77" s="1154">
        <v>89.649817450560008</v>
      </c>
      <c r="K77" s="1154">
        <v>59.385495464980004</v>
      </c>
      <c r="L77" s="1445">
        <v>93.622685895629985</v>
      </c>
    </row>
    <row r="78" spans="1:12" ht="16.5" customHeight="1">
      <c r="A78" s="780" t="s">
        <v>50</v>
      </c>
      <c r="B78" s="1035">
        <v>110.98423736495</v>
      </c>
      <c r="C78" s="1035">
        <v>167.31732313932</v>
      </c>
      <c r="D78" s="1035">
        <v>193.47665211138997</v>
      </c>
      <c r="E78" s="1035">
        <v>187.51299581482996</v>
      </c>
      <c r="F78" s="1035">
        <v>2.37238165156</v>
      </c>
      <c r="G78" s="1035">
        <v>186.99423199135998</v>
      </c>
      <c r="H78" s="1035">
        <v>180.96557197942002</v>
      </c>
      <c r="I78" s="1035">
        <v>301.91337197961985</v>
      </c>
      <c r="J78" s="1154">
        <v>91.497725776210004</v>
      </c>
      <c r="K78" s="1154">
        <v>81.329160011940004</v>
      </c>
      <c r="L78" s="1445">
        <v>95.292846203210004</v>
      </c>
    </row>
    <row r="79" spans="1:12" ht="16.5" customHeight="1">
      <c r="A79" s="780" t="s">
        <v>51</v>
      </c>
      <c r="B79" s="1035">
        <v>108.66301165378</v>
      </c>
      <c r="C79" s="1035">
        <v>263.00277373526995</v>
      </c>
      <c r="D79" s="1035">
        <v>211.35859802366002</v>
      </c>
      <c r="E79" s="1035">
        <v>204.94509415882001</v>
      </c>
      <c r="F79" s="1035">
        <v>2.9339487528699997</v>
      </c>
      <c r="G79" s="1035">
        <v>182.79500113160003</v>
      </c>
      <c r="H79" s="1035">
        <v>201.41446635389002</v>
      </c>
      <c r="I79" s="1035">
        <v>318.76346635409004</v>
      </c>
      <c r="J79" s="1154">
        <v>94.571022592529985</v>
      </c>
      <c r="K79" s="1154">
        <v>53.752534777710004</v>
      </c>
      <c r="L79" s="1445">
        <v>113.94084376136001</v>
      </c>
    </row>
    <row r="80" spans="1:12" ht="16.5" customHeight="1">
      <c r="A80" s="780">
        <v>1996</v>
      </c>
      <c r="B80" s="1035"/>
      <c r="C80" s="1035"/>
      <c r="D80" s="1035"/>
      <c r="E80" s="1035"/>
      <c r="F80" s="1035"/>
      <c r="G80" s="1035"/>
      <c r="H80" s="1035"/>
      <c r="I80" s="1035"/>
      <c r="J80" s="1154"/>
      <c r="K80" s="1154"/>
      <c r="L80" s="1445"/>
    </row>
    <row r="81" spans="1:12" ht="16.5" customHeight="1">
      <c r="A81" s="780" t="s">
        <v>48</v>
      </c>
      <c r="B81" s="1035">
        <v>119.12905452384999</v>
      </c>
      <c r="C81" s="1035">
        <v>180.25206006774999</v>
      </c>
      <c r="D81" s="1035">
        <v>217.96032523664999</v>
      </c>
      <c r="E81" s="1035">
        <v>212.31640258612998</v>
      </c>
      <c r="F81" s="1035">
        <v>2.1142531385700001</v>
      </c>
      <c r="G81" s="1035">
        <v>178.12816124226001</v>
      </c>
      <c r="H81" s="1035">
        <v>203.31395975427003</v>
      </c>
      <c r="I81" s="1035">
        <v>328.71465975447001</v>
      </c>
      <c r="J81" s="1154">
        <v>102.20815710823001</v>
      </c>
      <c r="K81" s="1154">
        <v>59.086901487989998</v>
      </c>
      <c r="L81" s="1445">
        <v>106.94350264604002</v>
      </c>
    </row>
    <row r="82" spans="1:12" ht="16.5" customHeight="1">
      <c r="A82" s="780" t="s">
        <v>49</v>
      </c>
      <c r="B82" s="1035">
        <v>122.22228208609</v>
      </c>
      <c r="C82" s="1035">
        <v>216.41504459630997</v>
      </c>
      <c r="D82" s="1035">
        <v>234.83769519852004</v>
      </c>
      <c r="E82" s="1035">
        <v>228.86466416145004</v>
      </c>
      <c r="F82" s="1035">
        <v>4.6492112308999998</v>
      </c>
      <c r="G82" s="1035">
        <v>185.87988191705</v>
      </c>
      <c r="H82" s="1035">
        <v>213.25020305553997</v>
      </c>
      <c r="I82" s="1035">
        <v>354.01140305574</v>
      </c>
      <c r="J82" s="1154">
        <v>111.74807945328999</v>
      </c>
      <c r="K82" s="1154">
        <v>62.483378861509998</v>
      </c>
      <c r="L82" s="1445">
        <v>108.28242360224998</v>
      </c>
    </row>
    <row r="83" spans="1:12" ht="16.5" customHeight="1">
      <c r="A83" s="780" t="s">
        <v>50</v>
      </c>
      <c r="B83" s="1035">
        <v>131.92554633712999</v>
      </c>
      <c r="C83" s="1035">
        <v>179.41737735082003</v>
      </c>
      <c r="D83" s="1035">
        <v>251.980429265</v>
      </c>
      <c r="E83" s="1035">
        <v>247.15047438330001</v>
      </c>
      <c r="F83" s="1035">
        <v>3.19030060545</v>
      </c>
      <c r="G83" s="1035">
        <v>180.28018320702998</v>
      </c>
      <c r="H83" s="1035">
        <v>209.30658588625002</v>
      </c>
      <c r="I83" s="1035">
        <v>351.91128588645023</v>
      </c>
      <c r="J83" s="1154">
        <v>105.75271667745001</v>
      </c>
      <c r="K83" s="1154">
        <v>55.719997320780003</v>
      </c>
      <c r="L83" s="1445">
        <v>110.76906920879999</v>
      </c>
    </row>
    <row r="84" spans="1:12" ht="16.5" customHeight="1">
      <c r="A84" s="780" t="s">
        <v>51</v>
      </c>
      <c r="B84" s="1035">
        <v>237.97847605804998</v>
      </c>
      <c r="C84" s="1035">
        <v>110.46555059364002</v>
      </c>
      <c r="D84" s="1035">
        <v>260.61350907335003</v>
      </c>
      <c r="E84" s="1035">
        <v>255.55882358317001</v>
      </c>
      <c r="F84" s="1035">
        <v>3.5301534520500004</v>
      </c>
      <c r="G84" s="1035">
        <v>193.95317223813001</v>
      </c>
      <c r="H84" s="1035">
        <v>227.46442547017998</v>
      </c>
      <c r="I84" s="1035">
        <v>370.3335254703801</v>
      </c>
      <c r="J84" s="1154">
        <v>111.34344708543999</v>
      </c>
      <c r="K84" s="1154">
        <v>52.473446767950001</v>
      </c>
      <c r="L84" s="1445">
        <v>126.04027838473998</v>
      </c>
    </row>
    <row r="85" spans="1:12" ht="16.5" customHeight="1">
      <c r="A85" s="780">
        <v>1997</v>
      </c>
      <c r="B85" s="1035"/>
      <c r="C85" s="1035"/>
      <c r="D85" s="1035"/>
      <c r="E85" s="1035"/>
      <c r="F85" s="1035"/>
      <c r="G85" s="1035"/>
      <c r="H85" s="1035"/>
      <c r="I85" s="1035"/>
      <c r="J85" s="1154"/>
      <c r="K85" s="1154"/>
      <c r="L85" s="1445"/>
    </row>
    <row r="86" spans="1:12" ht="16.5" customHeight="1">
      <c r="A86" s="780" t="s">
        <v>48</v>
      </c>
      <c r="B86" s="1035">
        <v>204.91610346117</v>
      </c>
      <c r="C86" s="1035">
        <v>67.46821150948</v>
      </c>
      <c r="D86" s="1035">
        <v>284.90468244888001</v>
      </c>
      <c r="E86" s="1035">
        <v>279.8299132107</v>
      </c>
      <c r="F86" s="1035">
        <v>3.5895000000000001</v>
      </c>
      <c r="G86" s="1035">
        <v>178.23295346334999</v>
      </c>
      <c r="H86" s="1035">
        <v>242.42711201336996</v>
      </c>
      <c r="I86" s="1035">
        <v>409.90661201357</v>
      </c>
      <c r="J86" s="1154">
        <v>130.08358687792</v>
      </c>
      <c r="K86" s="1154">
        <v>41.081341449980002</v>
      </c>
      <c r="L86" s="1445">
        <v>119.33382513545</v>
      </c>
    </row>
    <row r="87" spans="1:12" ht="16.5" customHeight="1">
      <c r="A87" s="780" t="s">
        <v>49</v>
      </c>
      <c r="B87" s="1035">
        <v>226.03153991070997</v>
      </c>
      <c r="C87" s="1035">
        <v>75.624955832560119</v>
      </c>
      <c r="D87" s="1035">
        <v>321.37892233841001</v>
      </c>
      <c r="E87" s="1035">
        <v>314.64488109653001</v>
      </c>
      <c r="F87" s="1035">
        <v>5.0113000000000003</v>
      </c>
      <c r="G87" s="1035">
        <v>171.50238243291997</v>
      </c>
      <c r="H87" s="1035">
        <v>243.06031369472998</v>
      </c>
      <c r="I87" s="1035">
        <v>410.56551369493002</v>
      </c>
      <c r="J87" s="1154">
        <v>133.86988520580002</v>
      </c>
      <c r="K87" s="1154">
        <v>40.263868738189998</v>
      </c>
      <c r="L87" s="1445">
        <v>118.65862848892999</v>
      </c>
    </row>
    <row r="88" spans="1:12" ht="16.5" customHeight="1">
      <c r="A88" s="780" t="s">
        <v>50</v>
      </c>
      <c r="B88" s="1035">
        <v>237.36872585435</v>
      </c>
      <c r="C88" s="1035">
        <v>38.823871590509995</v>
      </c>
      <c r="D88" s="1035">
        <v>339.46883904100008</v>
      </c>
      <c r="E88" s="1035">
        <v>334.58402972540006</v>
      </c>
      <c r="F88" s="1035">
        <v>3.0486107491599999</v>
      </c>
      <c r="G88" s="1035">
        <v>176.72882254730001</v>
      </c>
      <c r="H88" s="1035">
        <v>244.26557875358</v>
      </c>
      <c r="I88" s="1035">
        <v>425.47367875378018</v>
      </c>
      <c r="J88" s="1154">
        <v>131.17751598579</v>
      </c>
      <c r="K88" s="1154">
        <v>41.055843793720008</v>
      </c>
      <c r="L88" s="1445">
        <v>122.90926276779</v>
      </c>
    </row>
    <row r="89" spans="1:12" ht="16.5" customHeight="1">
      <c r="A89" s="780" t="s">
        <v>51</v>
      </c>
      <c r="B89" s="1035">
        <v>234.01568380143001</v>
      </c>
      <c r="C89" s="1035">
        <v>46.358406012069985</v>
      </c>
      <c r="D89" s="1035">
        <v>319.51220765800002</v>
      </c>
      <c r="E89" s="1035">
        <v>316.57727077652004</v>
      </c>
      <c r="F89" s="1035">
        <v>1.4819</v>
      </c>
      <c r="G89" s="1035">
        <v>202.66744201387002</v>
      </c>
      <c r="H89" s="1035">
        <v>268.62293053988003</v>
      </c>
      <c r="I89" s="1035">
        <v>429.73133054007997</v>
      </c>
      <c r="J89" s="1154">
        <v>137.95493204727001</v>
      </c>
      <c r="K89" s="1154">
        <v>45.299311473990002</v>
      </c>
      <c r="L89" s="1445">
        <v>144.82509849261001</v>
      </c>
    </row>
    <row r="90" spans="1:12" ht="16.5" customHeight="1">
      <c r="A90" s="780">
        <v>1998</v>
      </c>
      <c r="B90" s="1035"/>
      <c r="C90" s="1035"/>
      <c r="D90" s="1035"/>
      <c r="E90" s="1035"/>
      <c r="F90" s="1035"/>
      <c r="G90" s="1035"/>
      <c r="H90" s="1035"/>
      <c r="I90" s="1035"/>
      <c r="J90" s="1154"/>
      <c r="K90" s="1154"/>
      <c r="L90" s="1445"/>
    </row>
    <row r="91" spans="1:12" ht="16.5" customHeight="1">
      <c r="A91" s="780" t="s">
        <v>48</v>
      </c>
      <c r="B91" s="1035">
        <v>254.47337588214995</v>
      </c>
      <c r="C91" s="1035">
        <v>34.801010737800006</v>
      </c>
      <c r="D91" s="1035">
        <v>327.92393648407005</v>
      </c>
      <c r="E91" s="1035">
        <v>325.09740336829003</v>
      </c>
      <c r="F91" s="1035">
        <v>1.1305999999999998</v>
      </c>
      <c r="G91" s="1035">
        <v>195.10704607494998</v>
      </c>
      <c r="H91" s="1035">
        <v>272.98401521244</v>
      </c>
      <c r="I91" s="1035">
        <v>468.0433152126401</v>
      </c>
      <c r="J91" s="1154">
        <v>147.67755749015001</v>
      </c>
      <c r="K91" s="1154">
        <v>42.60163086251</v>
      </c>
      <c r="L91" s="1445">
        <v>137.69065772228998</v>
      </c>
    </row>
    <row r="92" spans="1:12" ht="16.5" customHeight="1">
      <c r="A92" s="780" t="s">
        <v>49</v>
      </c>
      <c r="B92" s="1035">
        <v>275.32578724879005</v>
      </c>
      <c r="C92" s="1035">
        <v>47.150208454530016</v>
      </c>
      <c r="D92" s="1035">
        <v>353.85793674435007</v>
      </c>
      <c r="E92" s="1035">
        <v>351.15552898644006</v>
      </c>
      <c r="F92" s="1035">
        <v>1.2196</v>
      </c>
      <c r="G92" s="1035">
        <v>207.31546051720002</v>
      </c>
      <c r="H92" s="1035">
        <v>277.31867467607998</v>
      </c>
      <c r="I92" s="1035">
        <v>477.28777467628009</v>
      </c>
      <c r="J92" s="1154">
        <v>152.49344067611</v>
      </c>
      <c r="K92" s="1154">
        <v>46.570985841120006</v>
      </c>
      <c r="L92" s="1445">
        <v>141.68773399997002</v>
      </c>
    </row>
    <row r="93" spans="1:12" ht="16.5" customHeight="1">
      <c r="A93" s="780" t="s">
        <v>50</v>
      </c>
      <c r="B93" s="1035">
        <v>285.07535103017005</v>
      </c>
      <c r="C93" s="1035">
        <v>34.228128846320047</v>
      </c>
      <c r="D93" s="1035">
        <v>357.82426509505996</v>
      </c>
      <c r="E93" s="1035">
        <v>355.50101941079998</v>
      </c>
      <c r="F93" s="1035">
        <v>0.86029999999999995</v>
      </c>
      <c r="G93" s="1035">
        <v>224.20207104496001</v>
      </c>
      <c r="H93" s="1035">
        <v>302.40326003180996</v>
      </c>
      <c r="I93" s="1035">
        <v>527.02876003201015</v>
      </c>
      <c r="J93" s="1154">
        <v>173.27444389952998</v>
      </c>
      <c r="K93" s="1154">
        <v>51.349111013150001</v>
      </c>
      <c r="L93" s="1445">
        <v>143.91401613228001</v>
      </c>
    </row>
    <row r="94" spans="1:12" ht="16.5" customHeight="1">
      <c r="A94" s="780" t="s">
        <v>51</v>
      </c>
      <c r="B94" s="1035">
        <v>247.04161239663003</v>
      </c>
      <c r="C94" s="1035">
        <v>139.91624237582997</v>
      </c>
      <c r="D94" s="1035">
        <v>372.57417130145996</v>
      </c>
      <c r="E94" s="1035">
        <v>370.70673899664996</v>
      </c>
      <c r="F94" s="1035">
        <v>0.94129999999999991</v>
      </c>
      <c r="G94" s="1035">
        <v>236.46976700549999</v>
      </c>
      <c r="H94" s="1035">
        <v>318.57592718007999</v>
      </c>
      <c r="I94" s="1035">
        <v>525.63772718028031</v>
      </c>
      <c r="J94" s="1154">
        <v>161.85987133743001</v>
      </c>
      <c r="K94" s="1154">
        <v>44.484239825420005</v>
      </c>
      <c r="L94" s="1445">
        <v>172.37775584264998</v>
      </c>
    </row>
    <row r="95" spans="1:12" ht="16.5" customHeight="1">
      <c r="A95" s="780">
        <v>1999</v>
      </c>
      <c r="B95" s="1033"/>
      <c r="C95" s="1033"/>
      <c r="D95" s="1033"/>
      <c r="E95" s="1033"/>
      <c r="F95" s="1033"/>
      <c r="G95" s="1033"/>
      <c r="H95" s="1033"/>
      <c r="I95" s="1033"/>
      <c r="J95" s="1154"/>
      <c r="K95" s="1154"/>
      <c r="L95" s="1445"/>
    </row>
    <row r="96" spans="1:12" ht="16.5" customHeight="1">
      <c r="A96" s="780" t="s">
        <v>48</v>
      </c>
      <c r="B96" s="1033">
        <v>634.90532368302001</v>
      </c>
      <c r="C96" s="1033">
        <v>-33.229391522390024</v>
      </c>
      <c r="D96" s="1033">
        <v>401.35229340203989</v>
      </c>
      <c r="E96" s="1033">
        <v>395.39946023805993</v>
      </c>
      <c r="F96" s="1033">
        <v>4.3031137908700003</v>
      </c>
      <c r="G96" s="1033">
        <v>286.32922674356007</v>
      </c>
      <c r="H96" s="1033">
        <v>367.56807224680006</v>
      </c>
      <c r="I96" s="1033">
        <v>609.030172247</v>
      </c>
      <c r="J96" s="1154">
        <v>217.29613478255001</v>
      </c>
      <c r="K96" s="1154">
        <v>64.158554496760004</v>
      </c>
      <c r="L96" s="1445">
        <v>170.91673746425002</v>
      </c>
    </row>
    <row r="97" spans="1:12" ht="16.5" customHeight="1">
      <c r="A97" s="780" t="s">
        <v>49</v>
      </c>
      <c r="B97" s="1033">
        <v>608.4269207890801</v>
      </c>
      <c r="C97" s="1033">
        <v>142.75977518876016</v>
      </c>
      <c r="D97" s="1033">
        <v>427.40831650030992</v>
      </c>
      <c r="E97" s="1033">
        <v>425.23711965882995</v>
      </c>
      <c r="F97" s="1033">
        <v>1.4373</v>
      </c>
      <c r="G97" s="1033">
        <v>252.73605665285999</v>
      </c>
      <c r="H97" s="1033">
        <v>364.94384268288002</v>
      </c>
      <c r="I97" s="1033">
        <v>634.93744268308023</v>
      </c>
      <c r="J97" s="1154">
        <v>217.98537659002</v>
      </c>
      <c r="K97" s="1154">
        <v>73.176013969980005</v>
      </c>
      <c r="L97" s="1445">
        <v>169.90616609285999</v>
      </c>
    </row>
    <row r="98" spans="1:12" ht="16.5" customHeight="1">
      <c r="A98" s="780" t="s">
        <v>50</v>
      </c>
      <c r="B98" s="1033">
        <v>623.99704554158996</v>
      </c>
      <c r="C98" s="1033">
        <v>91.308820947089899</v>
      </c>
      <c r="D98" s="1033">
        <v>440.98325208345005</v>
      </c>
      <c r="E98" s="1033">
        <v>437.37320159233002</v>
      </c>
      <c r="F98" s="1033">
        <v>2.8494999999999999</v>
      </c>
      <c r="G98" s="1033">
        <v>235.25026936617994</v>
      </c>
      <c r="H98" s="1033">
        <v>353.93680032829997</v>
      </c>
      <c r="I98" s="1033">
        <v>655.6154499862198</v>
      </c>
      <c r="J98" s="1154">
        <v>204.05550040902</v>
      </c>
      <c r="K98" s="1154">
        <v>65.285969037879994</v>
      </c>
      <c r="L98" s="1445">
        <v>165.87229991927995</v>
      </c>
    </row>
    <row r="99" spans="1:12" ht="16.5" customHeight="1">
      <c r="A99" s="780" t="s">
        <v>51</v>
      </c>
      <c r="B99" s="1033">
        <v>666.27119999999991</v>
      </c>
      <c r="C99" s="1033">
        <v>176.8049</v>
      </c>
      <c r="D99" s="1033">
        <v>455.20519999999993</v>
      </c>
      <c r="E99" s="1033">
        <v>452.41109999999998</v>
      </c>
      <c r="F99" s="1033">
        <v>2.1018000000000003</v>
      </c>
      <c r="G99" s="1033">
        <v>287.89299999999997</v>
      </c>
      <c r="H99" s="1033">
        <v>393.0788</v>
      </c>
      <c r="I99" s="1033">
        <v>699.7337</v>
      </c>
      <c r="J99" s="1154">
        <v>206.62279999999998</v>
      </c>
      <c r="K99" s="1154">
        <v>74.860600000000005</v>
      </c>
      <c r="L99" s="1445">
        <v>208.56110000000001</v>
      </c>
    </row>
    <row r="100" spans="1:12" ht="16.5" customHeight="1">
      <c r="A100" s="780">
        <v>2000</v>
      </c>
      <c r="B100" s="1033"/>
      <c r="C100" s="1033"/>
      <c r="D100" s="1033"/>
      <c r="E100" s="1033"/>
      <c r="F100" s="1033"/>
      <c r="G100" s="1033"/>
      <c r="H100" s="1033"/>
      <c r="I100" s="1033"/>
      <c r="J100" s="1154"/>
      <c r="K100" s="1154"/>
      <c r="L100" s="1445"/>
    </row>
    <row r="101" spans="1:12" ht="16.5" customHeight="1">
      <c r="A101" s="780" t="s">
        <v>48</v>
      </c>
      <c r="B101" s="1033">
        <v>774.82428541749005</v>
      </c>
      <c r="C101" s="1033">
        <v>20.342750744140066</v>
      </c>
      <c r="D101" s="1033">
        <v>478.18963733725997</v>
      </c>
      <c r="E101" s="1033">
        <v>470.10791895142995</v>
      </c>
      <c r="F101" s="1033">
        <v>3.3546</v>
      </c>
      <c r="G101" s="1033">
        <v>300.41958068421002</v>
      </c>
      <c r="H101" s="1033">
        <v>474.44321550882995</v>
      </c>
      <c r="I101" s="1033">
        <v>795.52905050563015</v>
      </c>
      <c r="J101" s="1154">
        <v>298.55117898195999</v>
      </c>
      <c r="K101" s="1154">
        <v>88.634965175380003</v>
      </c>
      <c r="L101" s="1445">
        <v>197.82103652686999</v>
      </c>
    </row>
    <row r="102" spans="1:12" ht="16.5" customHeight="1">
      <c r="A102" s="780" t="s">
        <v>49</v>
      </c>
      <c r="B102" s="1033">
        <v>888.65730402373003</v>
      </c>
      <c r="C102" s="1033">
        <v>-26.413875301470181</v>
      </c>
      <c r="D102" s="1033">
        <v>522.32780346918003</v>
      </c>
      <c r="E102" s="1033">
        <v>511.63281084130006</v>
      </c>
      <c r="F102" s="1033">
        <v>6.1501000000000001</v>
      </c>
      <c r="G102" s="1033">
        <v>305.23436595478</v>
      </c>
      <c r="H102" s="1033">
        <v>505.11016532031994</v>
      </c>
      <c r="I102" s="1033">
        <v>904.15396560077988</v>
      </c>
      <c r="J102" s="1154">
        <v>325.38030324597992</v>
      </c>
      <c r="K102" s="1154">
        <v>96.138800634460011</v>
      </c>
      <c r="L102" s="1445">
        <v>203.99326207434001</v>
      </c>
    </row>
    <row r="103" spans="1:12" ht="16.5" customHeight="1">
      <c r="A103" s="780" t="s">
        <v>50</v>
      </c>
      <c r="B103" s="1033">
        <v>920.40261677158992</v>
      </c>
      <c r="C103" s="1033">
        <v>48.184374214859972</v>
      </c>
      <c r="D103" s="1033">
        <v>564.20619216974001</v>
      </c>
      <c r="E103" s="1033">
        <v>552.12567308332007</v>
      </c>
      <c r="F103" s="1033">
        <v>8.6181999999999999</v>
      </c>
      <c r="G103" s="1033">
        <v>366.29996860519992</v>
      </c>
      <c r="H103" s="1033">
        <v>542.31567347325006</v>
      </c>
      <c r="I103" s="1033">
        <v>962.74377353734985</v>
      </c>
      <c r="J103" s="1154">
        <v>337.45238972715003</v>
      </c>
      <c r="K103" s="1154">
        <v>120.43299513194998</v>
      </c>
      <c r="L103" s="1445">
        <v>234.24128374609998</v>
      </c>
    </row>
    <row r="104" spans="1:12" ht="16.5" customHeight="1">
      <c r="A104" s="780" t="s">
        <v>51</v>
      </c>
      <c r="B104" s="1033">
        <v>1275.0168999999999</v>
      </c>
      <c r="C104" s="1033">
        <v>-123.9898</v>
      </c>
      <c r="D104" s="1033">
        <v>596.00149999999996</v>
      </c>
      <c r="E104" s="1033">
        <v>587.48619999999994</v>
      </c>
      <c r="F104" s="1033">
        <v>7.5643000000000002</v>
      </c>
      <c r="G104" s="1033">
        <v>426.61014400897</v>
      </c>
      <c r="H104" s="1033">
        <v>637.73109999999997</v>
      </c>
      <c r="I104" s="1033">
        <v>1036.0795000000001</v>
      </c>
      <c r="J104" s="1154">
        <v>363.72059999999999</v>
      </c>
      <c r="K104" s="1154">
        <v>97.394697432120012</v>
      </c>
      <c r="L104" s="1445">
        <v>310.49629999999996</v>
      </c>
    </row>
    <row r="105" spans="1:12" ht="16.5" customHeight="1">
      <c r="A105" s="780">
        <v>2001</v>
      </c>
      <c r="B105" s="1033"/>
      <c r="C105" s="1033"/>
      <c r="D105" s="1033"/>
      <c r="E105" s="1033"/>
      <c r="F105" s="1033"/>
      <c r="G105" s="1033"/>
      <c r="H105" s="1033"/>
      <c r="I105" s="1033"/>
      <c r="J105" s="1154"/>
      <c r="K105" s="1154"/>
      <c r="L105" s="1445"/>
    </row>
    <row r="106" spans="1:12" ht="16.5" customHeight="1">
      <c r="A106" s="780" t="s">
        <v>48</v>
      </c>
      <c r="B106" s="1033">
        <v>1263.2380000000001</v>
      </c>
      <c r="C106" s="1033">
        <v>25.8492</v>
      </c>
      <c r="D106" s="1033">
        <v>713.5521</v>
      </c>
      <c r="E106" s="1033">
        <v>690.35759999999993</v>
      </c>
      <c r="F106" s="1033">
        <v>22.528599999999997</v>
      </c>
      <c r="G106" s="1033">
        <v>479.41724355348993</v>
      </c>
      <c r="H106" s="1033">
        <v>759.02790000000005</v>
      </c>
      <c r="I106" s="1033">
        <v>1274.0303999999999</v>
      </c>
      <c r="J106" s="1154">
        <v>477.22720000000004</v>
      </c>
      <c r="K106" s="1154">
        <v>136.67844364673002</v>
      </c>
      <c r="L106" s="1445">
        <v>320.27379999999999</v>
      </c>
    </row>
    <row r="107" spans="1:12" ht="16.5" customHeight="1">
      <c r="A107" s="780" t="s">
        <v>49</v>
      </c>
      <c r="B107" s="1033">
        <v>1398.3777</v>
      </c>
      <c r="C107" s="1033">
        <v>-69.914299999999997</v>
      </c>
      <c r="D107" s="1033">
        <v>758.57460000000003</v>
      </c>
      <c r="E107" s="1033">
        <v>729.3827</v>
      </c>
      <c r="F107" s="1033">
        <v>28.482400000000002</v>
      </c>
      <c r="G107" s="1033">
        <v>490.20708690754998</v>
      </c>
      <c r="H107" s="1033">
        <v>751.14210000000003</v>
      </c>
      <c r="I107" s="1033">
        <v>1263.1612</v>
      </c>
      <c r="J107" s="1154">
        <v>461.37029999999999</v>
      </c>
      <c r="K107" s="1154">
        <v>133.60856476871999</v>
      </c>
      <c r="L107" s="1445">
        <v>340.91459999999995</v>
      </c>
    </row>
    <row r="108" spans="1:12" ht="16.5" customHeight="1">
      <c r="A108" s="780" t="s">
        <v>50</v>
      </c>
      <c r="B108" s="1033">
        <v>1440.5397</v>
      </c>
      <c r="C108" s="1033">
        <v>-27.426200000000001</v>
      </c>
      <c r="D108" s="1033">
        <v>832.55970000000002</v>
      </c>
      <c r="E108" s="1033">
        <v>810.4579</v>
      </c>
      <c r="F108" s="1033">
        <v>19.530999999999999</v>
      </c>
      <c r="G108" s="1033">
        <v>521.5444</v>
      </c>
      <c r="H108" s="1033">
        <v>773.72119999999995</v>
      </c>
      <c r="I108" s="1033">
        <v>1327.6246999999998</v>
      </c>
      <c r="J108" s="1154">
        <v>488.48220000000003</v>
      </c>
      <c r="K108" s="1154">
        <v>150.6249</v>
      </c>
      <c r="L108" s="1445">
        <v>344.16559999999998</v>
      </c>
    </row>
    <row r="109" spans="1:12" ht="16.5" customHeight="1">
      <c r="A109" s="780" t="s">
        <v>51</v>
      </c>
      <c r="B109" s="1033">
        <v>1347.5547782653998</v>
      </c>
      <c r="C109" s="1033">
        <v>-6.006526736320084</v>
      </c>
      <c r="D109" s="1033">
        <v>854.9993250230001</v>
      </c>
      <c r="E109" s="1033">
        <v>827.12287364242002</v>
      </c>
      <c r="F109" s="1033">
        <v>26.796399999999998</v>
      </c>
      <c r="G109" s="1033">
        <v>545.88195173194003</v>
      </c>
      <c r="H109" s="1033">
        <v>816.70764641521998</v>
      </c>
      <c r="I109" s="1033">
        <v>1315.8691465037703</v>
      </c>
      <c r="J109" s="1154">
        <v>478.03647115289994</v>
      </c>
      <c r="K109" s="1154">
        <v>142.37597646961999</v>
      </c>
      <c r="L109" s="1445">
        <v>403.50597526232002</v>
      </c>
    </row>
    <row r="110" spans="1:12" ht="16.5" customHeight="1">
      <c r="A110" s="780">
        <v>2002</v>
      </c>
      <c r="B110" s="1033"/>
      <c r="C110" s="1033"/>
      <c r="D110" s="1033"/>
      <c r="E110" s="1033"/>
      <c r="F110" s="1033"/>
      <c r="G110" s="1033"/>
      <c r="H110" s="1033"/>
      <c r="I110" s="1033"/>
      <c r="J110" s="1154"/>
      <c r="K110" s="1154"/>
      <c r="L110" s="1445"/>
    </row>
    <row r="111" spans="1:12" ht="16.5" customHeight="1">
      <c r="A111" s="780" t="s">
        <v>48</v>
      </c>
      <c r="B111" s="1033">
        <v>1326.1572000000001</v>
      </c>
      <c r="C111" s="1033">
        <v>111.97320000000025</v>
      </c>
      <c r="D111" s="1033">
        <v>892.87239999999986</v>
      </c>
      <c r="E111" s="1033">
        <v>871.73929999999996</v>
      </c>
      <c r="F111" s="1033">
        <v>16.471499999999999</v>
      </c>
      <c r="G111" s="1033">
        <v>644.16660000000002</v>
      </c>
      <c r="H111" s="1033">
        <v>835.923</v>
      </c>
      <c r="I111" s="1033">
        <v>1423.3454999999999</v>
      </c>
      <c r="J111" s="1154">
        <v>519.75350000000003</v>
      </c>
      <c r="K111" s="1154">
        <v>273.03699999999998</v>
      </c>
      <c r="L111" s="1445">
        <v>371.12959999999998</v>
      </c>
    </row>
    <row r="112" spans="1:12" ht="16.5" customHeight="1">
      <c r="A112" s="780" t="s">
        <v>49</v>
      </c>
      <c r="B112" s="1033">
        <v>1248.9168999999999</v>
      </c>
      <c r="C112" s="1033">
        <v>126.5728</v>
      </c>
      <c r="D112" s="1033">
        <v>939.38419999999996</v>
      </c>
      <c r="E112" s="1033">
        <v>925.34319999999991</v>
      </c>
      <c r="F112" s="1033">
        <v>12.2447</v>
      </c>
      <c r="G112" s="1033">
        <v>596.245</v>
      </c>
      <c r="H112" s="1033">
        <v>872.09410000000003</v>
      </c>
      <c r="I112" s="1033">
        <v>1502.0548999999999</v>
      </c>
      <c r="J112" s="1154">
        <v>582.00189999999998</v>
      </c>
      <c r="K112" s="1154">
        <v>241.87039999999999</v>
      </c>
      <c r="L112" s="1445">
        <v>354.37459999999999</v>
      </c>
    </row>
    <row r="113" spans="1:12" ht="16.5" customHeight="1">
      <c r="A113" s="780" t="s">
        <v>50</v>
      </c>
      <c r="B113" s="1033">
        <v>1191.6162999999999</v>
      </c>
      <c r="C113" s="1033">
        <v>211.55810000000008</v>
      </c>
      <c r="D113" s="1033">
        <v>968.62550000000022</v>
      </c>
      <c r="E113" s="1033">
        <v>944.64810000000023</v>
      </c>
      <c r="F113" s="1033">
        <v>21.913800000000002</v>
      </c>
      <c r="G113" s="1033">
        <v>628.76289999999995</v>
      </c>
      <c r="H113" s="1033">
        <v>933.55279999999993</v>
      </c>
      <c r="I113" s="1033">
        <v>1605.4190999999998</v>
      </c>
      <c r="J113" s="1154">
        <v>626.8202</v>
      </c>
      <c r="K113" s="1154">
        <v>256.80079999999998</v>
      </c>
      <c r="L113" s="1445">
        <v>371.96209999999996</v>
      </c>
    </row>
    <row r="114" spans="1:12" ht="16.5" customHeight="1">
      <c r="A114" s="780" t="s">
        <v>51</v>
      </c>
      <c r="B114" s="1033">
        <v>1282.2155</v>
      </c>
      <c r="C114" s="1033">
        <v>373.63919999999996</v>
      </c>
      <c r="D114" s="1033">
        <v>955.7620999999998</v>
      </c>
      <c r="E114" s="1033">
        <v>938.27119999999979</v>
      </c>
      <c r="F114" s="1033">
        <v>17.326599999999999</v>
      </c>
      <c r="G114" s="1033">
        <v>591.55889999999999</v>
      </c>
      <c r="H114" s="1033">
        <v>946.25339999999994</v>
      </c>
      <c r="I114" s="1033">
        <v>1599.4945999999995</v>
      </c>
      <c r="J114" s="1154">
        <v>559.31110000000001</v>
      </c>
      <c r="K114" s="1154">
        <v>128.4059</v>
      </c>
      <c r="L114" s="1445">
        <v>463.15300000000002</v>
      </c>
    </row>
    <row r="115" spans="1:12" ht="16.5" customHeight="1">
      <c r="A115" s="780">
        <v>2003</v>
      </c>
      <c r="B115" s="1033"/>
      <c r="C115" s="1033"/>
      <c r="D115" s="1033"/>
      <c r="E115" s="1033"/>
      <c r="F115" s="1033"/>
      <c r="G115" s="1033"/>
      <c r="H115" s="1033"/>
      <c r="I115" s="1033"/>
      <c r="J115" s="1154"/>
      <c r="K115" s="1154"/>
      <c r="L115" s="1445"/>
    </row>
    <row r="116" spans="1:12" ht="16.5" customHeight="1">
      <c r="A116" s="780" t="s">
        <v>48</v>
      </c>
      <c r="B116" s="1033">
        <v>1346.5269000000001</v>
      </c>
      <c r="C116" s="1033">
        <v>430.65640000000002</v>
      </c>
      <c r="D116" s="1033">
        <v>1024.3257000000001</v>
      </c>
      <c r="E116" s="1033">
        <v>1010.6384</v>
      </c>
      <c r="F116" s="1033">
        <v>13.522500000000001</v>
      </c>
      <c r="G116" s="1033">
        <v>610.84799999999996</v>
      </c>
      <c r="H116" s="1033">
        <v>1121.5495000000003</v>
      </c>
      <c r="I116" s="1033">
        <v>1918.9257199999997</v>
      </c>
      <c r="J116" s="1154">
        <v>753.20190000000014</v>
      </c>
      <c r="K116" s="1154">
        <v>175.70940000000002</v>
      </c>
      <c r="L116" s="1445">
        <v>435.13860000000005</v>
      </c>
    </row>
    <row r="117" spans="1:12" ht="16.5" customHeight="1">
      <c r="A117" s="780" t="s">
        <v>49</v>
      </c>
      <c r="B117" s="1033">
        <v>1325.8522000000003</v>
      </c>
      <c r="C117" s="1033">
        <v>605.0456999999999</v>
      </c>
      <c r="D117" s="1033">
        <v>1066.0368000000001</v>
      </c>
      <c r="E117" s="1033">
        <v>1047.5829000000001</v>
      </c>
      <c r="F117" s="1033">
        <v>17.014700000000001</v>
      </c>
      <c r="G117" s="1033">
        <v>653.89989999999989</v>
      </c>
      <c r="H117" s="1033">
        <v>1319.7287999999999</v>
      </c>
      <c r="I117" s="1033">
        <v>2124.3157000000001</v>
      </c>
      <c r="J117" s="1154">
        <v>937.21799999999996</v>
      </c>
      <c r="K117" s="1154">
        <v>208.74369999999999</v>
      </c>
      <c r="L117" s="1445">
        <v>445.15619999999996</v>
      </c>
    </row>
    <row r="118" spans="1:12" ht="16.5" customHeight="1">
      <c r="A118" s="780" t="s">
        <v>50</v>
      </c>
      <c r="B118" s="1033">
        <v>1173.9005</v>
      </c>
      <c r="C118" s="1033">
        <v>625.65870000000007</v>
      </c>
      <c r="D118" s="1033">
        <v>1065.1071000000002</v>
      </c>
      <c r="E118" s="1033">
        <v>1045.8481000000002</v>
      </c>
      <c r="F118" s="1033">
        <v>15.409400000000002</v>
      </c>
      <c r="G118" s="1033">
        <v>642.22880000000009</v>
      </c>
      <c r="H118" s="1033">
        <v>1264.0282999999999</v>
      </c>
      <c r="I118" s="1033">
        <v>1981.0685000000003</v>
      </c>
      <c r="J118" s="1154">
        <v>901.64269999999999</v>
      </c>
      <c r="K118" s="1154">
        <v>207.64689999999996</v>
      </c>
      <c r="L118" s="1445">
        <v>434.58190000000002</v>
      </c>
    </row>
    <row r="119" spans="1:12" ht="16.5" customHeight="1">
      <c r="A119" s="668" t="s">
        <v>51</v>
      </c>
      <c r="B119" s="1033">
        <v>1388.2338</v>
      </c>
      <c r="C119" s="1033">
        <v>591.9446999999999</v>
      </c>
      <c r="D119" s="1033">
        <v>1211.9933799999997</v>
      </c>
      <c r="E119" s="1033">
        <v>1191.5464799999997</v>
      </c>
      <c r="F119" s="1033">
        <v>20.234900000000003</v>
      </c>
      <c r="G119" s="1033">
        <v>688.6525272727273</v>
      </c>
      <c r="H119" s="1033">
        <v>1225.5593329999999</v>
      </c>
      <c r="I119" s="1033">
        <v>1985.1918327272726</v>
      </c>
      <c r="J119" s="1154">
        <v>813.40413299999989</v>
      </c>
      <c r="K119" s="1154">
        <v>186.39802727272729</v>
      </c>
      <c r="L119" s="1445">
        <v>502.25450000000001</v>
      </c>
    </row>
    <row r="120" spans="1:12" ht="16.5" customHeight="1">
      <c r="A120" s="668">
        <v>2004</v>
      </c>
      <c r="B120" s="1033"/>
      <c r="C120" s="1033"/>
      <c r="D120" s="1033"/>
      <c r="E120" s="1033"/>
      <c r="F120" s="1033"/>
      <c r="G120" s="1033"/>
      <c r="H120" s="1033"/>
      <c r="I120" s="1033"/>
      <c r="J120" s="1154"/>
      <c r="K120" s="1154"/>
      <c r="L120" s="1445"/>
    </row>
    <row r="121" spans="1:12" ht="16.5" customHeight="1">
      <c r="A121" s="668" t="s">
        <v>48</v>
      </c>
      <c r="B121" s="1033">
        <v>1570.5675999999999</v>
      </c>
      <c r="C121" s="1033">
        <v>499.98560000000003</v>
      </c>
      <c r="D121" s="1033">
        <v>1321.1064000000001</v>
      </c>
      <c r="E121" s="1033">
        <v>1303.4219000000001</v>
      </c>
      <c r="F121" s="1033">
        <v>17.4099</v>
      </c>
      <c r="G121" s="1033">
        <v>635.00390000000004</v>
      </c>
      <c r="H121" s="1033">
        <v>1201.5402000000001</v>
      </c>
      <c r="I121" s="1033">
        <v>2106.2386000000006</v>
      </c>
      <c r="J121" s="1154">
        <v>817.2034000000001</v>
      </c>
      <c r="K121" s="1154">
        <v>168.5095</v>
      </c>
      <c r="L121" s="1445">
        <v>466.49440000000004</v>
      </c>
    </row>
    <row r="122" spans="1:12" ht="16.5" customHeight="1">
      <c r="A122" s="668" t="s">
        <v>49</v>
      </c>
      <c r="B122" s="1033">
        <v>1829.6899999999998</v>
      </c>
      <c r="C122" s="1033">
        <v>453.80435583333326</v>
      </c>
      <c r="D122" s="1033">
        <v>1393.7809</v>
      </c>
      <c r="E122" s="1033">
        <v>1372.9062999999999</v>
      </c>
      <c r="F122" s="1033">
        <v>20.561399999999999</v>
      </c>
      <c r="G122" s="1033">
        <v>654.50819999999999</v>
      </c>
      <c r="H122" s="1033">
        <v>1214.8348999999998</v>
      </c>
      <c r="I122" s="1033">
        <v>2113.2813998333331</v>
      </c>
      <c r="J122" s="1154">
        <v>841.76309999999989</v>
      </c>
      <c r="K122" s="1154">
        <v>198.20140000000001</v>
      </c>
      <c r="L122" s="1445">
        <v>456.30680000000001</v>
      </c>
    </row>
    <row r="123" spans="1:12" ht="16.5" customHeight="1">
      <c r="A123" s="668" t="s">
        <v>50</v>
      </c>
      <c r="B123" s="1033">
        <v>2010.6417999999999</v>
      </c>
      <c r="C123" s="1033">
        <v>453.02510000000007</v>
      </c>
      <c r="D123" s="1033">
        <v>1489.3464999999999</v>
      </c>
      <c r="E123" s="1033">
        <v>1464.1697999999999</v>
      </c>
      <c r="F123" s="1033">
        <v>23.759499999999999</v>
      </c>
      <c r="G123" s="1033">
        <v>650.49810000000002</v>
      </c>
      <c r="H123" s="1033">
        <v>1262.9123999999999</v>
      </c>
      <c r="I123" s="1033">
        <v>2156.8360999999995</v>
      </c>
      <c r="J123" s="1154">
        <v>877.25470000000007</v>
      </c>
      <c r="K123" s="1154">
        <v>192.52029999999999</v>
      </c>
      <c r="L123" s="1445">
        <v>457.9778</v>
      </c>
    </row>
    <row r="124" spans="1:12" ht="16.5" customHeight="1">
      <c r="A124" s="668" t="s">
        <v>51</v>
      </c>
      <c r="B124" s="1033">
        <v>2644.6726970083105</v>
      </c>
      <c r="C124" s="1033">
        <v>485.72553136266987</v>
      </c>
      <c r="D124" s="1033">
        <v>1534.44777865436</v>
      </c>
      <c r="E124" s="1033">
        <v>1507.8851786543598</v>
      </c>
      <c r="F124" s="1033">
        <v>24.631800000000002</v>
      </c>
      <c r="G124" s="1033">
        <v>732.31030300291741</v>
      </c>
      <c r="H124" s="1033">
        <v>1330.6577801293301</v>
      </c>
      <c r="I124" s="1033">
        <v>2263.5878834889604</v>
      </c>
      <c r="J124" s="1154">
        <v>872.07128012933015</v>
      </c>
      <c r="K124" s="1154">
        <v>186.50730300291738</v>
      </c>
      <c r="L124" s="1445">
        <v>545.803</v>
      </c>
    </row>
    <row r="125" spans="1:12" ht="16.5" customHeight="1">
      <c r="A125" s="668">
        <v>2005</v>
      </c>
      <c r="B125" s="1033"/>
      <c r="C125" s="1033"/>
      <c r="D125" s="1033"/>
      <c r="E125" s="1033"/>
      <c r="F125" s="1033"/>
      <c r="G125" s="1033"/>
      <c r="H125" s="1033"/>
      <c r="I125" s="1033"/>
      <c r="J125" s="1154"/>
      <c r="K125" s="1154"/>
      <c r="L125" s="1445"/>
    </row>
    <row r="126" spans="1:12" ht="16.5" customHeight="1">
      <c r="A126" s="668" t="s">
        <v>48</v>
      </c>
      <c r="B126" s="1033">
        <v>3140.4844750000007</v>
      </c>
      <c r="C126" s="1033">
        <v>593.22298999999998</v>
      </c>
      <c r="D126" s="1033">
        <v>1666.7601000000004</v>
      </c>
      <c r="E126" s="1033">
        <v>1642.8722000000002</v>
      </c>
      <c r="F126" s="1033">
        <v>21.4223</v>
      </c>
      <c r="G126" s="1033">
        <v>736.68819999999994</v>
      </c>
      <c r="H126" s="1033">
        <v>1469.5799199999999</v>
      </c>
      <c r="I126" s="1033">
        <v>2568.0653200000011</v>
      </c>
      <c r="J126" s="1154">
        <v>1040.51782</v>
      </c>
      <c r="K126" s="1154">
        <v>223.84889999999999</v>
      </c>
      <c r="L126" s="1445">
        <v>512.83929999999998</v>
      </c>
    </row>
    <row r="127" spans="1:12" ht="16.5" customHeight="1">
      <c r="A127" s="668" t="s">
        <v>49</v>
      </c>
      <c r="B127" s="1033">
        <v>3397.866634</v>
      </c>
      <c r="C127" s="1033">
        <v>341.72782499999983</v>
      </c>
      <c r="D127" s="1033">
        <v>1840.7664</v>
      </c>
      <c r="E127" s="1033">
        <v>1816.6804999999999</v>
      </c>
      <c r="F127" s="1033">
        <v>20.4953</v>
      </c>
      <c r="G127" s="1033">
        <v>747.92880000000002</v>
      </c>
      <c r="H127" s="1033">
        <v>1454.2325520000002</v>
      </c>
      <c r="I127" s="1033">
        <v>2691.2969519999979</v>
      </c>
      <c r="J127" s="1154">
        <v>1038.2634520000001</v>
      </c>
      <c r="K127" s="1154">
        <v>252.9845</v>
      </c>
      <c r="L127" s="1445">
        <v>494.9443</v>
      </c>
    </row>
    <row r="128" spans="1:12" ht="16.5" customHeight="1">
      <c r="A128" s="668" t="s">
        <v>50</v>
      </c>
      <c r="B128" s="1033">
        <v>4003.9415999999997</v>
      </c>
      <c r="C128" s="1033">
        <v>603.05799999999999</v>
      </c>
      <c r="D128" s="1033">
        <v>1986.2112030000001</v>
      </c>
      <c r="E128" s="1033">
        <v>1937.5150000000001</v>
      </c>
      <c r="F128" s="1033">
        <v>45.478999999999999</v>
      </c>
      <c r="G128" s="1033">
        <v>808.58799999999997</v>
      </c>
      <c r="H128" s="1033">
        <v>1557.0070999999998</v>
      </c>
      <c r="I128" s="1033">
        <v>2772.9931000000001</v>
      </c>
      <c r="J128" s="1154">
        <v>1112.3750999999997</v>
      </c>
      <c r="K128" s="1154">
        <v>295.21459999999996</v>
      </c>
      <c r="L128" s="1445">
        <v>513.37340000000006</v>
      </c>
    </row>
    <row r="129" spans="1:12" ht="16.5" customHeight="1">
      <c r="A129" s="668" t="s">
        <v>51</v>
      </c>
      <c r="B129" s="1033">
        <v>4098.4718500000008</v>
      </c>
      <c r="C129" s="1033">
        <v>306.03189999999989</v>
      </c>
      <c r="D129" s="1033">
        <v>2007.35582</v>
      </c>
      <c r="E129" s="1033">
        <v>1950.3798200000001</v>
      </c>
      <c r="F129" s="1033">
        <v>54.526600000000002</v>
      </c>
      <c r="G129" s="1033">
        <v>762.78800000000001</v>
      </c>
      <c r="H129" s="1033">
        <v>1725.39579912</v>
      </c>
      <c r="I129" s="1033">
        <v>2814.8460654738142</v>
      </c>
      <c r="J129" s="1154">
        <v>1162.16379912</v>
      </c>
      <c r="K129" s="1154">
        <v>120.3998</v>
      </c>
      <c r="L129" s="1445">
        <v>642.38819999999998</v>
      </c>
    </row>
    <row r="130" spans="1:12" ht="16.5" customHeight="1">
      <c r="A130" s="668">
        <v>2006</v>
      </c>
      <c r="B130" s="1033"/>
      <c r="C130" s="1033"/>
      <c r="D130" s="1033"/>
      <c r="E130" s="1033"/>
      <c r="F130" s="1033"/>
      <c r="G130" s="1033"/>
      <c r="H130" s="1033"/>
      <c r="I130" s="1033"/>
      <c r="J130" s="1154"/>
      <c r="K130" s="1154"/>
      <c r="L130" s="1445"/>
    </row>
    <row r="131" spans="1:12" ht="16.5" customHeight="1">
      <c r="A131" s="668" t="s">
        <v>48</v>
      </c>
      <c r="B131" s="1033">
        <v>5108.9599400000006</v>
      </c>
      <c r="C131" s="1033">
        <v>471.89232264000003</v>
      </c>
      <c r="D131" s="1033">
        <v>2126.9566285999999</v>
      </c>
      <c r="E131" s="1033">
        <v>2040.8081439999999</v>
      </c>
      <c r="F131" s="1033">
        <v>80.798994999999991</v>
      </c>
      <c r="G131" s="1033">
        <v>728.88869999999997</v>
      </c>
      <c r="H131" s="1033">
        <v>1837.4704292572001</v>
      </c>
      <c r="I131" s="1033">
        <v>3307.667852</v>
      </c>
      <c r="J131" s="1154">
        <v>1357.5032162572002</v>
      </c>
      <c r="K131" s="1154">
        <v>165.17570000000001</v>
      </c>
      <c r="L131" s="1445">
        <v>563.71299999999997</v>
      </c>
    </row>
    <row r="132" spans="1:12" ht="16.5" customHeight="1">
      <c r="A132" s="668" t="s">
        <v>49</v>
      </c>
      <c r="B132" s="1033">
        <v>5568.8099990000001</v>
      </c>
      <c r="C132" s="1033">
        <v>360.78937300000001</v>
      </c>
      <c r="D132" s="1033">
        <v>2303.7005190000004</v>
      </c>
      <c r="E132" s="1033">
        <v>2257.45379</v>
      </c>
      <c r="F132" s="1033">
        <v>42.200928999999995</v>
      </c>
      <c r="G132" s="1033">
        <v>797.6404</v>
      </c>
      <c r="H132" s="1033">
        <v>2216.931517</v>
      </c>
      <c r="I132" s="1033">
        <v>3911.8215080000004</v>
      </c>
      <c r="J132" s="1154">
        <v>1702.3223720000003</v>
      </c>
      <c r="K132" s="1154">
        <v>194.81140000000002</v>
      </c>
      <c r="L132" s="1445">
        <v>602.82899999999995</v>
      </c>
    </row>
    <row r="133" spans="1:12" ht="16.5" customHeight="1">
      <c r="A133" s="668" t="s">
        <v>50</v>
      </c>
      <c r="B133" s="1033">
        <v>5718.7022857403699</v>
      </c>
      <c r="C133" s="1033">
        <v>-235.14467443473987</v>
      </c>
      <c r="D133" s="1033">
        <v>2571.6780488217005</v>
      </c>
      <c r="E133" s="1033">
        <v>2494.4749355363501</v>
      </c>
      <c r="F133" s="1033">
        <v>70.730605999999995</v>
      </c>
      <c r="G133" s="1033">
        <v>815.95015263050004</v>
      </c>
      <c r="H133" s="1033">
        <v>2328.9931336849604</v>
      </c>
      <c r="I133" s="1033">
        <v>4320.672340515589</v>
      </c>
      <c r="J133" s="1154">
        <v>1804.6412016849602</v>
      </c>
      <c r="K133" s="1154">
        <v>200.8092526305</v>
      </c>
      <c r="L133" s="1445">
        <v>615.14089999999999</v>
      </c>
    </row>
    <row r="134" spans="1:12" ht="16.5" customHeight="1">
      <c r="A134" s="668" t="s">
        <v>51</v>
      </c>
      <c r="B134" s="1033">
        <v>6307.8592621254111</v>
      </c>
      <c r="C134" s="1033">
        <v>-1936.6157398334396</v>
      </c>
      <c r="D134" s="1033">
        <v>2650.8214549142899</v>
      </c>
      <c r="E134" s="1033">
        <v>2556.9197257143601</v>
      </c>
      <c r="F134" s="1033">
        <v>80.652365749929999</v>
      </c>
      <c r="G134" s="1033">
        <v>974.9039209325</v>
      </c>
      <c r="H134" s="1033">
        <v>2280.6489329844303</v>
      </c>
      <c r="I134" s="1033">
        <v>4027.9016965619007</v>
      </c>
      <c r="J134" s="1154">
        <v>1629.70532907442</v>
      </c>
      <c r="K134" s="1154">
        <v>195.64975649761999</v>
      </c>
      <c r="L134" s="1445">
        <v>779.25416443488007</v>
      </c>
    </row>
    <row r="135" spans="1:12" ht="16.5" customHeight="1">
      <c r="A135" s="668">
        <v>2007</v>
      </c>
      <c r="B135" s="1033"/>
      <c r="C135" s="1033"/>
      <c r="D135" s="1033"/>
      <c r="E135" s="1033"/>
      <c r="F135" s="1033"/>
      <c r="G135" s="1033"/>
      <c r="H135" s="1033"/>
      <c r="I135" s="1033"/>
      <c r="J135" s="1154"/>
      <c r="K135" s="1154"/>
      <c r="L135" s="1445"/>
    </row>
    <row r="136" spans="1:12" ht="16.5" customHeight="1">
      <c r="A136" s="668" t="s">
        <v>48</v>
      </c>
      <c r="B136" s="1033">
        <v>6997.9407801675688</v>
      </c>
      <c r="C136" s="1033">
        <v>-2508.6265831918995</v>
      </c>
      <c r="D136" s="1033">
        <v>3048.9423472288004</v>
      </c>
      <c r="E136" s="1033">
        <v>2982.2170602672904</v>
      </c>
      <c r="F136" s="1033">
        <v>53.475923511510004</v>
      </c>
      <c r="G136" s="1033">
        <v>841.25070263145005</v>
      </c>
      <c r="H136" s="1033">
        <v>2602.4324113442599</v>
      </c>
      <c r="I136" s="1033">
        <v>4798.3173539227973</v>
      </c>
      <c r="J136" s="1154">
        <v>2009.1301623281001</v>
      </c>
      <c r="K136" s="1154">
        <v>113.83948368594</v>
      </c>
      <c r="L136" s="1445">
        <v>727.41121894550997</v>
      </c>
    </row>
    <row r="137" spans="1:12" ht="16.5" customHeight="1">
      <c r="A137" s="668" t="s">
        <v>49</v>
      </c>
      <c r="B137" s="1033">
        <v>7633.4126287206691</v>
      </c>
      <c r="C137" s="1033">
        <v>-2615.0120202473399</v>
      </c>
      <c r="D137" s="1033">
        <v>3503.7229685123998</v>
      </c>
      <c r="E137" s="1033">
        <v>3463.4437361306896</v>
      </c>
      <c r="F137" s="1033">
        <v>40.279232381709996</v>
      </c>
      <c r="G137" s="1033">
        <v>858.30116803057001</v>
      </c>
      <c r="H137" s="1033">
        <v>2639.0609889896396</v>
      </c>
      <c r="I137" s="1033">
        <v>5116.2467461530086</v>
      </c>
      <c r="J137" s="1154">
        <v>2113.3185144181894</v>
      </c>
      <c r="K137" s="1154">
        <v>143.34559859618997</v>
      </c>
      <c r="L137" s="1445">
        <v>714.9555694343801</v>
      </c>
    </row>
    <row r="138" spans="1:12" ht="16.5" customHeight="1">
      <c r="A138" s="668" t="s">
        <v>50</v>
      </c>
      <c r="B138" s="1033">
        <v>6977.2708816119994</v>
      </c>
      <c r="C138" s="1033">
        <v>-2462.8609903952606</v>
      </c>
      <c r="D138" s="1033">
        <v>4203.1694797618502</v>
      </c>
      <c r="E138" s="1033">
        <v>4144.1726648609492</v>
      </c>
      <c r="F138" s="1033">
        <v>58.996814900900006</v>
      </c>
      <c r="G138" s="1033">
        <v>967.27691673368008</v>
      </c>
      <c r="H138" s="1033">
        <v>3038.6079129053801</v>
      </c>
      <c r="I138" s="1033">
        <v>5672.6224363523279</v>
      </c>
      <c r="J138" s="1154">
        <v>2495.2215222824602</v>
      </c>
      <c r="K138" s="1154">
        <v>244.97000219146</v>
      </c>
      <c r="L138" s="1445">
        <v>722.30691454222006</v>
      </c>
    </row>
    <row r="139" spans="1:12" ht="16.5" customHeight="1">
      <c r="A139" s="668" t="s">
        <v>51</v>
      </c>
      <c r="B139" s="1033">
        <v>7266.5120892413697</v>
      </c>
      <c r="C139" s="1033">
        <v>-2368.48438985035</v>
      </c>
      <c r="D139" s="1033">
        <v>5056.7208985961497</v>
      </c>
      <c r="E139" s="1033">
        <v>4968.9672981620006</v>
      </c>
      <c r="F139" s="1033">
        <v>87.753600434149988</v>
      </c>
      <c r="G139" s="1033">
        <v>1195.2719362516802</v>
      </c>
      <c r="H139" s="1033">
        <v>3116.2721442054803</v>
      </c>
      <c r="I139" s="1033">
        <v>5809.8264806303405</v>
      </c>
      <c r="J139" s="1154">
        <v>2378.4049202092706</v>
      </c>
      <c r="K139" s="1154">
        <v>234.49750235367</v>
      </c>
      <c r="L139" s="1445">
        <v>960.7744338980101</v>
      </c>
    </row>
    <row r="140" spans="1:12" ht="16.5" customHeight="1">
      <c r="A140" s="668">
        <v>2008</v>
      </c>
      <c r="B140" s="1033"/>
      <c r="C140" s="1033"/>
      <c r="D140" s="1033"/>
      <c r="E140" s="1033"/>
      <c r="F140" s="1033"/>
      <c r="G140" s="1033"/>
      <c r="H140" s="1033"/>
      <c r="I140" s="1033"/>
      <c r="J140" s="1154"/>
      <c r="K140" s="1154"/>
      <c r="L140" s="1445"/>
    </row>
    <row r="141" spans="1:12" ht="16.5" customHeight="1">
      <c r="A141" s="668" t="s">
        <v>48</v>
      </c>
      <c r="B141" s="1033">
        <v>7991.6227952262607</v>
      </c>
      <c r="C141" s="1033">
        <v>-2501.9963264524099</v>
      </c>
      <c r="D141" s="1033">
        <v>5964.3268015746808</v>
      </c>
      <c r="E141" s="1033">
        <v>5862.3271264018404</v>
      </c>
      <c r="F141" s="1033">
        <v>101.99967517284001</v>
      </c>
      <c r="G141" s="1033">
        <v>1200.0430151335001</v>
      </c>
      <c r="H141" s="1033">
        <v>4546.1386389510499</v>
      </c>
      <c r="I141" s="1033">
        <v>7998.2328215439111</v>
      </c>
      <c r="J141" s="1154">
        <v>3883.3489911090001</v>
      </c>
      <c r="K141" s="1154">
        <v>308.22613196441</v>
      </c>
      <c r="L141" s="1445">
        <v>891.81688316909015</v>
      </c>
    </row>
    <row r="142" spans="1:12" ht="16.5" customHeight="1">
      <c r="A142" s="668" t="s">
        <v>49</v>
      </c>
      <c r="B142" s="1033">
        <v>8316.2372229435987</v>
      </c>
      <c r="C142" s="1033">
        <v>-2716.4453121344191</v>
      </c>
      <c r="D142" s="1033">
        <v>6754.6815888199089</v>
      </c>
      <c r="E142" s="1033">
        <v>6655.2816789091194</v>
      </c>
      <c r="F142" s="1033">
        <v>99.399909910790015</v>
      </c>
      <c r="G142" s="1033">
        <v>1517.7694497536002</v>
      </c>
      <c r="H142" s="1033">
        <v>4328.5116641588693</v>
      </c>
      <c r="I142" s="1033">
        <v>7948.3688481929712</v>
      </c>
      <c r="J142" s="1154">
        <v>3655.45625752554</v>
      </c>
      <c r="K142" s="1154">
        <v>599.4865720646801</v>
      </c>
      <c r="L142" s="1445">
        <v>918.28287768892005</v>
      </c>
    </row>
    <row r="143" spans="1:12" ht="16.5" customHeight="1">
      <c r="A143" s="668" t="s">
        <v>50</v>
      </c>
      <c r="B143" s="1033">
        <v>8523.4809670053401</v>
      </c>
      <c r="C143" s="1033">
        <v>-3230.0392832730095</v>
      </c>
      <c r="D143" s="1033">
        <v>7474.6663788821697</v>
      </c>
      <c r="E143" s="1033">
        <v>7378.5260874658597</v>
      </c>
      <c r="F143" s="1033">
        <v>96.140291416309992</v>
      </c>
      <c r="G143" s="1033">
        <v>1247.2094732134799</v>
      </c>
      <c r="H143" s="1033">
        <v>4521.7903407194708</v>
      </c>
      <c r="I143" s="1033">
        <v>8960.2877279312615</v>
      </c>
      <c r="J143" s="1154">
        <v>3765.0043150116003</v>
      </c>
      <c r="K143" s="1154">
        <v>270.84716131201003</v>
      </c>
      <c r="L143" s="1445">
        <v>976.36231190146998</v>
      </c>
    </row>
    <row r="144" spans="1:12" ht="16.5" customHeight="1">
      <c r="A144" s="668" t="s">
        <v>51</v>
      </c>
      <c r="B144" s="1033">
        <v>8550.4303120210716</v>
      </c>
      <c r="C144" s="1033">
        <v>-3107.6885878986004</v>
      </c>
      <c r="D144" s="1033">
        <v>8059.5489170872997</v>
      </c>
      <c r="E144" s="1033">
        <v>7909.7837779165393</v>
      </c>
      <c r="F144" s="1033">
        <v>149.76513917075999</v>
      </c>
      <c r="G144" s="1033">
        <v>1549.0930314107798</v>
      </c>
      <c r="H144" s="1033">
        <v>4857.3122493764404</v>
      </c>
      <c r="I144" s="1033">
        <v>9166.8353050645601</v>
      </c>
      <c r="J144" s="1154">
        <v>3964.6366613091304</v>
      </c>
      <c r="K144" s="1154">
        <v>393.75847785556005</v>
      </c>
      <c r="L144" s="1445">
        <v>1155.3345535552198</v>
      </c>
    </row>
    <row r="145" spans="1:12" ht="16.5" customHeight="1">
      <c r="A145" s="668">
        <v>2009</v>
      </c>
      <c r="B145" s="1033"/>
      <c r="C145" s="1033"/>
      <c r="D145" s="1033"/>
      <c r="E145" s="1033"/>
      <c r="F145" s="1033"/>
      <c r="G145" s="1033"/>
      <c r="H145" s="1033"/>
      <c r="I145" s="1033"/>
      <c r="J145" s="1154"/>
      <c r="K145" s="1154"/>
      <c r="L145" s="1445"/>
    </row>
    <row r="146" spans="1:12" ht="16.5" customHeight="1">
      <c r="A146" s="668" t="s">
        <v>48</v>
      </c>
      <c r="B146" s="1033">
        <v>8105.332217804531</v>
      </c>
      <c r="C146" s="1033">
        <v>-3605.9243653774793</v>
      </c>
      <c r="D146" s="1033">
        <v>8226.4425551741297</v>
      </c>
      <c r="E146" s="1033">
        <v>8015.5727946037787</v>
      </c>
      <c r="F146" s="1033">
        <v>210.86976057035002</v>
      </c>
      <c r="G146" s="1033">
        <v>1384.0403923980002</v>
      </c>
      <c r="H146" s="1033">
        <v>4666.7149850618689</v>
      </c>
      <c r="I146" s="1033">
        <v>8997.8172540106589</v>
      </c>
      <c r="J146" s="1154">
        <v>3862.6417272683893</v>
      </c>
      <c r="K146" s="1154">
        <v>346.27424429020004</v>
      </c>
      <c r="L146" s="1445">
        <v>1037.7661481078001</v>
      </c>
    </row>
    <row r="147" spans="1:12" ht="16.5" customHeight="1">
      <c r="A147" s="668" t="s">
        <v>49</v>
      </c>
      <c r="B147" s="1033">
        <v>7643.6071311439</v>
      </c>
      <c r="C147" s="1033">
        <v>-3150.0181333399601</v>
      </c>
      <c r="D147" s="1033">
        <v>8556.9446528259996</v>
      </c>
      <c r="E147" s="1033">
        <v>8305.28348837866</v>
      </c>
      <c r="F147" s="1033">
        <v>251.66116444734001</v>
      </c>
      <c r="G147" s="1033">
        <v>1291.4931979794901</v>
      </c>
      <c r="H147" s="1033">
        <v>4484.6157273286408</v>
      </c>
      <c r="I147" s="1033">
        <v>9077.0265306618294</v>
      </c>
      <c r="J147" s="1154">
        <v>3738.1519068368802</v>
      </c>
      <c r="K147" s="1154">
        <v>284.89434606606</v>
      </c>
      <c r="L147" s="1445">
        <v>1006.5988519134301</v>
      </c>
    </row>
    <row r="148" spans="1:12" ht="16.5" customHeight="1">
      <c r="A148" s="668" t="s">
        <v>50</v>
      </c>
      <c r="B148" s="1033">
        <v>6886.8645521917506</v>
      </c>
      <c r="C148" s="1033">
        <v>-2957.1118267005095</v>
      </c>
      <c r="D148" s="1033">
        <v>9811.3632654515804</v>
      </c>
      <c r="E148" s="1033">
        <v>9516.41160054174</v>
      </c>
      <c r="F148" s="1033">
        <v>294.95166490983996</v>
      </c>
      <c r="G148" s="1033">
        <v>1261.97359915673</v>
      </c>
      <c r="H148" s="1033">
        <v>4333.5000862480611</v>
      </c>
      <c r="I148" s="1033">
        <v>9458.4902460518115</v>
      </c>
      <c r="J148" s="1154">
        <v>3554.7755254385802</v>
      </c>
      <c r="K148" s="1154">
        <v>230.12158328446</v>
      </c>
      <c r="L148" s="1445">
        <v>1031.8520158722699</v>
      </c>
    </row>
    <row r="149" spans="1:12" ht="16.5" customHeight="1">
      <c r="A149" s="668" t="s">
        <v>51</v>
      </c>
      <c r="B149" s="1033">
        <v>7593.3218175431393</v>
      </c>
      <c r="C149" s="1033">
        <v>-2356.6947180415996</v>
      </c>
      <c r="D149" s="1033">
        <v>10219.336111653101</v>
      </c>
      <c r="E149" s="1033">
        <v>9895.7624779626185</v>
      </c>
      <c r="F149" s="1033">
        <v>310.32427024071001</v>
      </c>
      <c r="G149" s="1033">
        <v>1653.8599796896801</v>
      </c>
      <c r="H149" s="1033">
        <v>5017.1159271488405</v>
      </c>
      <c r="I149" s="1033">
        <v>10780.627142545</v>
      </c>
      <c r="J149" s="1154">
        <v>4089.8794831879004</v>
      </c>
      <c r="K149" s="1154">
        <v>472.31805104815999</v>
      </c>
      <c r="L149" s="1445">
        <v>1181.5419286415199</v>
      </c>
    </row>
    <row r="150" spans="1:12" ht="16.5" customHeight="1">
      <c r="A150" s="668">
        <v>2010</v>
      </c>
      <c r="B150" s="1033"/>
      <c r="C150" s="1033"/>
      <c r="D150" s="1033"/>
      <c r="E150" s="1033"/>
      <c r="F150" s="1033"/>
      <c r="G150" s="1033"/>
      <c r="H150" s="1033"/>
      <c r="I150" s="1033"/>
      <c r="J150" s="1154"/>
      <c r="K150" s="1154"/>
      <c r="L150" s="1445"/>
    </row>
    <row r="151" spans="1:12" ht="16.5" customHeight="1">
      <c r="A151" s="668" t="s">
        <v>48</v>
      </c>
      <c r="B151" s="1033">
        <v>7249.6318516228093</v>
      </c>
      <c r="C151" s="1033">
        <v>-1782.2483984642997</v>
      </c>
      <c r="D151" s="1033">
        <v>10050.671903727003</v>
      </c>
      <c r="E151" s="1033">
        <v>9715.6081193560531</v>
      </c>
      <c r="F151" s="1033">
        <v>321.81442092116998</v>
      </c>
      <c r="G151" s="1033">
        <v>1810.8899921094198</v>
      </c>
      <c r="H151" s="1033">
        <v>4966.4538664873999</v>
      </c>
      <c r="I151" s="1033">
        <v>11023.31297061395</v>
      </c>
      <c r="J151" s="1154">
        <v>4132.8964809747595</v>
      </c>
      <c r="K151" s="1154">
        <v>724.43258667759005</v>
      </c>
      <c r="L151" s="1445">
        <v>1086.4574054318298</v>
      </c>
    </row>
    <row r="152" spans="1:12" ht="16.5" customHeight="1">
      <c r="A152" s="668" t="s">
        <v>49</v>
      </c>
      <c r="B152" s="1033">
        <v>6484.7590065151808</v>
      </c>
      <c r="C152" s="1033">
        <v>-1585.9218694412405</v>
      </c>
      <c r="D152" s="1033">
        <v>10102.817500668909</v>
      </c>
      <c r="E152" s="1033">
        <v>9783.6503896958784</v>
      </c>
      <c r="F152" s="1033">
        <v>319.16711097302999</v>
      </c>
      <c r="G152" s="1033">
        <v>1535.1123485388598</v>
      </c>
      <c r="H152" s="1033">
        <v>4917.9899228636696</v>
      </c>
      <c r="I152" s="1033">
        <v>10845.498096374891</v>
      </c>
      <c r="J152" s="1154">
        <v>4122.57784829507</v>
      </c>
      <c r="K152" s="1154">
        <v>471.47934774591994</v>
      </c>
      <c r="L152" s="1445">
        <v>1063.6330007929398</v>
      </c>
    </row>
    <row r="153" spans="1:12" ht="16.5" customHeight="1">
      <c r="A153" s="668" t="s">
        <v>50</v>
      </c>
      <c r="B153" s="1033">
        <v>6453.963970505949</v>
      </c>
      <c r="C153" s="1033">
        <v>-1323.9962935459596</v>
      </c>
      <c r="D153" s="1033">
        <v>10336.114783796389</v>
      </c>
      <c r="E153" s="1033">
        <v>9994.8735827435794</v>
      </c>
      <c r="F153" s="1033">
        <v>341.24120105281003</v>
      </c>
      <c r="G153" s="1033">
        <v>1344.3246143656104</v>
      </c>
      <c r="H153" s="1033">
        <v>5255.8907983764002</v>
      </c>
      <c r="I153" s="1033">
        <v>11224.78976625878</v>
      </c>
      <c r="J153" s="1154">
        <v>4375.0266313216098</v>
      </c>
      <c r="K153" s="1154">
        <v>218.92968996792996</v>
      </c>
      <c r="L153" s="1445">
        <v>1125.3949243976801</v>
      </c>
    </row>
    <row r="154" spans="1:12" ht="16.5" customHeight="1">
      <c r="A154" s="668" t="s">
        <v>51</v>
      </c>
      <c r="B154" s="1033">
        <v>6506.6185896335992</v>
      </c>
      <c r="C154" s="1033">
        <v>-1331.6976631999701</v>
      </c>
      <c r="D154" s="1033">
        <v>9830.3440798828378</v>
      </c>
      <c r="E154" s="1033">
        <v>9460.5342555823772</v>
      </c>
      <c r="F154" s="1033">
        <v>369.80982430045992</v>
      </c>
      <c r="G154" s="1033">
        <v>1845.7145165741201</v>
      </c>
      <c r="H154" s="1033">
        <v>5571.2698895916401</v>
      </c>
      <c r="I154" s="1033">
        <v>11525.53034186424</v>
      </c>
      <c r="J154" s="1154">
        <v>4488.97482333273</v>
      </c>
      <c r="K154" s="1154">
        <v>467.58009010104996</v>
      </c>
      <c r="L154" s="1445">
        <v>1378.1344264730701</v>
      </c>
    </row>
    <row r="155" spans="1:12" ht="16.5" customHeight="1">
      <c r="A155" s="668">
        <v>2011</v>
      </c>
      <c r="B155" s="1033"/>
      <c r="C155" s="1033"/>
      <c r="D155" s="1033"/>
      <c r="E155" s="1033"/>
      <c r="F155" s="1033"/>
      <c r="G155" s="1033"/>
      <c r="H155" s="1033"/>
      <c r="I155" s="1033"/>
      <c r="J155" s="1154"/>
      <c r="K155" s="1154"/>
      <c r="L155" s="1445"/>
    </row>
    <row r="156" spans="1:12" ht="16.5" customHeight="1">
      <c r="A156" s="668" t="s">
        <v>48</v>
      </c>
      <c r="B156" s="1033">
        <v>6988.0781024739299</v>
      </c>
      <c r="C156" s="1033">
        <v>-1450.5190407471823</v>
      </c>
      <c r="D156" s="1033">
        <v>9446.9463160996784</v>
      </c>
      <c r="E156" s="1033">
        <v>9070.1746476979497</v>
      </c>
      <c r="F156" s="1033">
        <v>376.77166840172998</v>
      </c>
      <c r="G156" s="1033">
        <v>1705.9164410128003</v>
      </c>
      <c r="H156" s="1033">
        <v>5424.5172001833816</v>
      </c>
      <c r="I156" s="1033">
        <v>11653.623806210142</v>
      </c>
      <c r="J156" s="1154">
        <v>4311.833052121221</v>
      </c>
      <c r="K156" s="1154">
        <v>289.53739913762001</v>
      </c>
      <c r="L156" s="1445">
        <v>1416.3790418751801</v>
      </c>
    </row>
    <row r="157" spans="1:12" ht="16.5" customHeight="1">
      <c r="A157" s="668" t="s">
        <v>49</v>
      </c>
      <c r="B157" s="1033">
        <v>6453.6902622074604</v>
      </c>
      <c r="C157" s="1033">
        <v>-1262.2131866809059</v>
      </c>
      <c r="D157" s="1033">
        <v>9957.9498844340687</v>
      </c>
      <c r="E157" s="1033">
        <v>9537.7119368133281</v>
      </c>
      <c r="F157" s="1033">
        <v>420.23794762073999</v>
      </c>
      <c r="G157" s="1033">
        <v>2065.0563384857801</v>
      </c>
      <c r="H157" s="1033">
        <v>5637.2645382671908</v>
      </c>
      <c r="I157" s="1033">
        <v>12172.09671063769</v>
      </c>
      <c r="J157" s="1154">
        <v>4620.8146187910306</v>
      </c>
      <c r="K157" s="1154">
        <v>711.07373210086996</v>
      </c>
      <c r="L157" s="1445">
        <v>1353.9826063849102</v>
      </c>
    </row>
    <row r="158" spans="1:12" ht="16.5" customHeight="1">
      <c r="A158" s="668" t="s">
        <v>50</v>
      </c>
      <c r="B158" s="1033">
        <v>6669.7660504796104</v>
      </c>
      <c r="C158" s="1033">
        <v>-1215.8560037595591</v>
      </c>
      <c r="D158" s="1033">
        <v>11110.737014687673</v>
      </c>
      <c r="E158" s="1033">
        <v>10710.576188283712</v>
      </c>
      <c r="F158" s="1033">
        <v>400.16082640396002</v>
      </c>
      <c r="G158" s="1033">
        <v>1908.23937081492</v>
      </c>
      <c r="H158" s="1033">
        <v>6002.2601325473497</v>
      </c>
      <c r="I158" s="1033">
        <v>12618.0803349281</v>
      </c>
      <c r="J158" s="1154">
        <v>4990.5039162102194</v>
      </c>
      <c r="K158" s="1154">
        <v>565.88134323582995</v>
      </c>
      <c r="L158" s="1445">
        <v>1342.35802757909</v>
      </c>
    </row>
    <row r="159" spans="1:12" ht="16.5" customHeight="1">
      <c r="A159" s="668" t="s">
        <v>51</v>
      </c>
      <c r="B159" s="1033">
        <v>7138.6727772038603</v>
      </c>
      <c r="C159" s="1033">
        <v>-1030.7227336435108</v>
      </c>
      <c r="D159" s="1033">
        <v>14183.59181632569</v>
      </c>
      <c r="E159" s="1033">
        <v>13670.373159760438</v>
      </c>
      <c r="F159" s="1033">
        <v>513.21865656525006</v>
      </c>
      <c r="G159" s="1033">
        <v>2784.0654296564899</v>
      </c>
      <c r="H159" s="1033">
        <v>6771.58148868629</v>
      </c>
      <c r="I159" s="1033">
        <v>13303.494497339509</v>
      </c>
      <c r="J159" s="1154">
        <v>5526.4461357723003</v>
      </c>
      <c r="K159" s="1154">
        <v>1218.0189897995801</v>
      </c>
      <c r="L159" s="1445">
        <v>1566.04643985691</v>
      </c>
    </row>
    <row r="160" spans="1:12" ht="16.5" customHeight="1">
      <c r="A160" s="668">
        <v>2012</v>
      </c>
      <c r="B160" s="1033"/>
      <c r="C160" s="1033"/>
      <c r="D160" s="1033"/>
      <c r="E160" s="1033"/>
      <c r="F160" s="1033"/>
      <c r="G160" s="1033"/>
      <c r="H160" s="1033"/>
      <c r="I160" s="1033"/>
      <c r="J160" s="1154"/>
      <c r="K160" s="1154"/>
      <c r="L160" s="1445"/>
    </row>
    <row r="161" spans="1:12" ht="16.5" customHeight="1">
      <c r="A161" s="668" t="s">
        <v>48</v>
      </c>
      <c r="B161" s="1035">
        <v>7306.7231029554287</v>
      </c>
      <c r="C161" s="1035">
        <v>-854.95713540671977</v>
      </c>
      <c r="D161" s="1035">
        <v>14119.886078110429</v>
      </c>
      <c r="E161" s="1035">
        <v>13581.771748674888</v>
      </c>
      <c r="F161" s="1035">
        <v>538.11432943553996</v>
      </c>
      <c r="G161" s="1035">
        <v>2527.6043137290503</v>
      </c>
      <c r="H161" s="1035">
        <v>6522.9403742590493</v>
      </c>
      <c r="I161" s="1035">
        <v>13270.973805136699</v>
      </c>
      <c r="J161" s="1154">
        <v>5381.5899873913695</v>
      </c>
      <c r="K161" s="1154">
        <v>1094.76970268474</v>
      </c>
      <c r="L161" s="1445">
        <v>1432.8346110443101</v>
      </c>
    </row>
    <row r="162" spans="1:12" ht="16.5" customHeight="1">
      <c r="A162" s="668" t="s">
        <v>49</v>
      </c>
      <c r="B162" s="1035">
        <v>7522.255036021319</v>
      </c>
      <c r="C162" s="1035">
        <v>-1681.6047341591993</v>
      </c>
      <c r="D162" s="1035">
        <v>14701.058396056405</v>
      </c>
      <c r="E162" s="1035">
        <v>14114.784744019877</v>
      </c>
      <c r="F162" s="1035">
        <v>586.27365203652982</v>
      </c>
      <c r="G162" s="1035">
        <v>2511.9752938967094</v>
      </c>
      <c r="H162" s="1035">
        <v>6599.3945357290713</v>
      </c>
      <c r="I162" s="1035">
        <v>13483.05941369551</v>
      </c>
      <c r="J162" s="1154">
        <v>5511.0685587815306</v>
      </c>
      <c r="K162" s="1154">
        <v>1148.2445879203799</v>
      </c>
      <c r="L162" s="1445">
        <v>1363.73070597633</v>
      </c>
    </row>
    <row r="163" spans="1:12" ht="16.5" customHeight="1">
      <c r="A163" s="668" t="s">
        <v>50</v>
      </c>
      <c r="B163" s="1035">
        <v>8301.5269739228206</v>
      </c>
      <c r="C163" s="1035">
        <v>-1867.4041614652449</v>
      </c>
      <c r="D163" s="1035">
        <v>14753.999505641161</v>
      </c>
      <c r="E163" s="1035">
        <v>14154.96876251339</v>
      </c>
      <c r="F163" s="1035">
        <v>599.03074312776994</v>
      </c>
      <c r="G163" s="1035">
        <v>3117.8105788394696</v>
      </c>
      <c r="H163" s="1035">
        <v>6392.4548690924103</v>
      </c>
      <c r="I163" s="1035">
        <v>14065.267131838962</v>
      </c>
      <c r="J163" s="1154">
        <v>5322.2822477367408</v>
      </c>
      <c r="K163" s="1154">
        <v>1768.9722354575601</v>
      </c>
      <c r="L163" s="1445">
        <v>1348.8383433819099</v>
      </c>
    </row>
    <row r="164" spans="1:12" ht="16.5" customHeight="1">
      <c r="A164" s="668" t="s">
        <v>51</v>
      </c>
      <c r="B164" s="1035">
        <v>9043.6786840773293</v>
      </c>
      <c r="C164" s="1035">
        <v>-2453.5570913491197</v>
      </c>
      <c r="D164" s="1035">
        <v>15151.762145139102</v>
      </c>
      <c r="E164" s="1035">
        <v>14485.882874027015</v>
      </c>
      <c r="F164" s="1035">
        <v>665.87927111209001</v>
      </c>
      <c r="G164" s="1035">
        <v>3704.4835524255</v>
      </c>
      <c r="H164" s="1035">
        <v>7420.9461847520206</v>
      </c>
      <c r="I164" s="1035">
        <v>15483.847532113072</v>
      </c>
      <c r="J164" s="1154">
        <v>6119.7855531737905</v>
      </c>
      <c r="K164" s="1154">
        <v>2072.7663954212303</v>
      </c>
      <c r="L164" s="1445">
        <v>1631.7171570042699</v>
      </c>
    </row>
    <row r="165" spans="1:12" ht="16.5" customHeight="1">
      <c r="A165" s="668">
        <v>2013</v>
      </c>
      <c r="B165" s="1035"/>
      <c r="C165" s="1035"/>
      <c r="D165" s="1035"/>
      <c r="E165" s="1035"/>
      <c r="F165" s="1035"/>
      <c r="G165" s="1035"/>
      <c r="H165" s="1035"/>
      <c r="I165" s="1035"/>
      <c r="J165" s="1154"/>
      <c r="K165" s="1154"/>
      <c r="L165" s="1445"/>
    </row>
    <row r="166" spans="1:12" ht="16.5" customHeight="1">
      <c r="A166" s="668" t="s">
        <v>48</v>
      </c>
      <c r="B166" s="1035">
        <v>9685.87513971107</v>
      </c>
      <c r="C166" s="1035">
        <v>-2520.9682421585399</v>
      </c>
      <c r="D166" s="1035">
        <v>15261.936092290154</v>
      </c>
      <c r="E166" s="1035">
        <v>14599.921763822853</v>
      </c>
      <c r="F166" s="1035">
        <v>662.01432846730006</v>
      </c>
      <c r="G166" s="1035">
        <v>3911.4661965977098</v>
      </c>
      <c r="H166" s="1035">
        <v>6938.5324907836793</v>
      </c>
      <c r="I166" s="1035">
        <v>15669.16915049288</v>
      </c>
      <c r="J166" s="1154">
        <v>5695.8983149071701</v>
      </c>
      <c r="K166" s="1154">
        <v>2402.9528865740699</v>
      </c>
      <c r="L166" s="1445">
        <v>1508.5133100236399</v>
      </c>
    </row>
    <row r="167" spans="1:12" ht="16.5" customHeight="1">
      <c r="A167" s="668" t="s">
        <v>49</v>
      </c>
      <c r="B167" s="1035">
        <v>9164.4301465665394</v>
      </c>
      <c r="C167" s="1035">
        <v>-2542.6544344813501</v>
      </c>
      <c r="D167" s="1035">
        <v>15692.036927341651</v>
      </c>
      <c r="E167" s="1035">
        <v>15031.002009160031</v>
      </c>
      <c r="F167" s="1035">
        <v>661.03491818162013</v>
      </c>
      <c r="G167" s="1035">
        <v>3236.1528615826201</v>
      </c>
      <c r="H167" s="1035">
        <v>6939.5492111492586</v>
      </c>
      <c r="I167" s="1035">
        <v>15593.172507602401</v>
      </c>
      <c r="J167" s="1154">
        <v>5811.7443338027188</v>
      </c>
      <c r="K167" s="1154">
        <v>1810.6450915476198</v>
      </c>
      <c r="L167" s="1445">
        <v>1425.507770035</v>
      </c>
    </row>
    <row r="168" spans="1:12" ht="16.5" customHeight="1">
      <c r="A168" s="668" t="s">
        <v>50</v>
      </c>
      <c r="B168" s="1035">
        <v>8923.52647953835</v>
      </c>
      <c r="C168" s="1035">
        <v>-3191.36239588838</v>
      </c>
      <c r="D168" s="1035">
        <v>16279.269639946653</v>
      </c>
      <c r="E168" s="1035">
        <v>15574.348157077182</v>
      </c>
      <c r="F168" s="1035">
        <v>704.92148286947008</v>
      </c>
      <c r="G168" s="1035">
        <v>4649.9917640559297</v>
      </c>
      <c r="H168" s="1035">
        <v>6293.4767308473392</v>
      </c>
      <c r="I168" s="1035">
        <v>14362.45106881318</v>
      </c>
      <c r="J168" s="1154">
        <v>5125.300032382479</v>
      </c>
      <c r="K168" s="1154">
        <v>3175.9428481739701</v>
      </c>
      <c r="L168" s="1445">
        <v>1474.0489158819601</v>
      </c>
    </row>
    <row r="169" spans="1:12" s="170" customFormat="1" ht="18">
      <c r="A169" s="668" t="s">
        <v>1250</v>
      </c>
      <c r="B169" s="1035">
        <v>8658.6497328555815</v>
      </c>
      <c r="C169" s="1035">
        <v>-1656.2652775006904</v>
      </c>
      <c r="D169" s="1035">
        <v>16191.469997588511</v>
      </c>
      <c r="E169" s="1035">
        <v>15388.764783364441</v>
      </c>
      <c r="F169" s="1035">
        <v>779.1269313972299</v>
      </c>
      <c r="G169" s="1035">
        <v>5090.2447628477003</v>
      </c>
      <c r="H169" s="1035">
        <v>7032.8387500674608</v>
      </c>
      <c r="I169" s="1035">
        <v>15688.963551682211</v>
      </c>
      <c r="J169" s="1154">
        <v>5586.1783521248308</v>
      </c>
      <c r="K169" s="1154">
        <v>3313.8316438601801</v>
      </c>
      <c r="L169" s="1445">
        <v>1776.41311898752</v>
      </c>
    </row>
    <row r="170" spans="1:12" s="85" customFormat="1" ht="16.5" customHeight="1">
      <c r="A170" s="668" t="s">
        <v>1251</v>
      </c>
      <c r="B170" s="1035"/>
      <c r="C170" s="1035"/>
      <c r="D170" s="1035"/>
      <c r="E170" s="1035"/>
      <c r="F170" s="1035"/>
      <c r="G170" s="1035"/>
      <c r="H170" s="1035"/>
      <c r="I170" s="1035"/>
      <c r="J170" s="1154"/>
      <c r="K170" s="1154"/>
      <c r="L170" s="1445"/>
    </row>
    <row r="171" spans="1:12" s="85" customFormat="1" ht="15.75">
      <c r="A171" s="668" t="s">
        <v>48</v>
      </c>
      <c r="B171" s="1035">
        <v>6609.0794283127088</v>
      </c>
      <c r="C171" s="1035">
        <v>1649.4446525542205</v>
      </c>
      <c r="D171" s="1035">
        <v>16451.304891711352</v>
      </c>
      <c r="E171" s="1035">
        <v>15849.776176229221</v>
      </c>
      <c r="F171" s="1035">
        <v>577.94098727428002</v>
      </c>
      <c r="G171" s="1035">
        <v>4665.7834505371211</v>
      </c>
      <c r="H171" s="1035">
        <v>7617.9095144441289</v>
      </c>
      <c r="I171" s="1035">
        <v>17732.918554620359</v>
      </c>
      <c r="J171" s="1154">
        <v>6332.0730534089989</v>
      </c>
      <c r="K171" s="1154">
        <v>3091.8258460536804</v>
      </c>
      <c r="L171" s="1445">
        <v>1573.95760448344</v>
      </c>
    </row>
    <row r="172" spans="1:12" ht="15.75">
      <c r="A172" s="668" t="s">
        <v>49</v>
      </c>
      <c r="B172" s="1035">
        <v>7837.2543482566607</v>
      </c>
      <c r="C172" s="1035">
        <v>-1973.6038881643294</v>
      </c>
      <c r="D172" s="1035">
        <v>16982.015735591198</v>
      </c>
      <c r="E172" s="1035">
        <v>16224.98685199477</v>
      </c>
      <c r="F172" s="1035">
        <v>733.44115538857989</v>
      </c>
      <c r="G172" s="1035">
        <v>4786.3560202353501</v>
      </c>
      <c r="H172" s="1035">
        <v>6830.5284399523698</v>
      </c>
      <c r="I172" s="1035">
        <v>16171.62296388518</v>
      </c>
      <c r="J172" s="1154">
        <v>5668.5481227996188</v>
      </c>
      <c r="K172" s="1154">
        <v>3289.6139562645303</v>
      </c>
      <c r="L172" s="1445">
        <v>1496.74206397082</v>
      </c>
    </row>
    <row r="173" spans="1:12" ht="15.75">
      <c r="A173" s="668" t="s">
        <v>50</v>
      </c>
      <c r="B173" s="1035">
        <v>7751.6786251742305</v>
      </c>
      <c r="C173" s="1035">
        <v>-1585.0461077084901</v>
      </c>
      <c r="D173" s="1035">
        <v>17680.982370650261</v>
      </c>
      <c r="E173" s="1035">
        <v>16931.244423590753</v>
      </c>
      <c r="F173" s="1035">
        <v>726.15021885165993</v>
      </c>
      <c r="G173" s="1035">
        <v>4943.04927817305</v>
      </c>
      <c r="H173" s="1035">
        <v>6860.6133999341882</v>
      </c>
      <c r="I173" s="1035">
        <v>16814.451201216601</v>
      </c>
      <c r="J173" s="1154">
        <v>5617.8153241879481</v>
      </c>
      <c r="K173" s="1154">
        <v>3395.1263472681203</v>
      </c>
      <c r="L173" s="1445">
        <v>1547.9229309049299</v>
      </c>
    </row>
    <row r="174" spans="1:12" ht="16.5" thickBot="1">
      <c r="A174" s="669" t="s">
        <v>51</v>
      </c>
      <c r="B174" s="1155">
        <v>7098.0984050413099</v>
      </c>
      <c r="C174" s="1155">
        <v>757.5286845310701</v>
      </c>
      <c r="D174" s="1155">
        <v>18115.205781950866</v>
      </c>
      <c r="E174" s="1155">
        <v>17555.248397182735</v>
      </c>
      <c r="F174" s="1155">
        <v>536.36732463754004</v>
      </c>
      <c r="G174" s="1155">
        <v>5964.7578222466</v>
      </c>
      <c r="H174" s="1155">
        <v>6919.5492617468199</v>
      </c>
      <c r="I174" s="1155">
        <v>18927.786827302596</v>
      </c>
      <c r="J174" s="1156">
        <v>5482.1521719125603</v>
      </c>
      <c r="K174" s="1156">
        <v>4166.7789516564198</v>
      </c>
      <c r="L174" s="1446">
        <v>1797.9788705901801</v>
      </c>
    </row>
    <row r="175" spans="1:12">
      <c r="A175" s="1894" t="s">
        <v>1321</v>
      </c>
      <c r="B175" s="1894"/>
      <c r="C175" s="1894"/>
      <c r="D175" s="1894"/>
      <c r="E175" s="1894"/>
      <c r="F175" s="1894"/>
      <c r="G175" s="1894"/>
      <c r="H175" s="1894"/>
      <c r="I175" s="1894"/>
      <c r="J175" s="1894"/>
      <c r="K175" s="1894"/>
      <c r="L175" s="1894"/>
    </row>
    <row r="176" spans="1:12" ht="15">
      <c r="A176" s="1567" t="s">
        <v>1322</v>
      </c>
      <c r="B176" s="1157"/>
      <c r="C176" s="1157"/>
      <c r="D176" s="1157"/>
      <c r="E176" s="1157"/>
      <c r="F176" s="1157"/>
      <c r="G176" s="242"/>
      <c r="H176" s="1157"/>
      <c r="I176" s="1157"/>
      <c r="J176" s="170"/>
      <c r="K176" s="242"/>
      <c r="L176" s="242"/>
    </row>
    <row r="177" spans="1:12" ht="15">
      <c r="A177" s="1563" t="s">
        <v>1323</v>
      </c>
      <c r="B177" s="1568"/>
      <c r="C177" s="1568"/>
      <c r="D177" s="1568"/>
      <c r="E177" s="1568"/>
      <c r="F177" s="1568"/>
      <c r="G177" s="170"/>
      <c r="H177" s="1568"/>
      <c r="I177" s="170"/>
      <c r="J177" s="1569"/>
      <c r="K177" s="1569"/>
      <c r="L177" s="1569"/>
    </row>
    <row r="178" spans="1:12">
      <c r="J178" s="16"/>
      <c r="K178" s="16"/>
      <c r="L178" s="16"/>
    </row>
    <row r="179" spans="1:12">
      <c r="J179" s="16"/>
      <c r="K179" s="16"/>
      <c r="L179" s="16"/>
    </row>
    <row r="180" spans="1:12">
      <c r="J180" s="16"/>
      <c r="K180" s="16"/>
      <c r="L180" s="16"/>
    </row>
    <row r="181" spans="1:12">
      <c r="J181" s="16"/>
      <c r="K181" s="16"/>
      <c r="L181" s="16"/>
    </row>
    <row r="182" spans="1:12">
      <c r="J182" s="16"/>
      <c r="K182" s="16"/>
      <c r="L182" s="16"/>
    </row>
    <row r="183" spans="1:12">
      <c r="J183" s="16"/>
      <c r="K183" s="16"/>
      <c r="L183" s="16"/>
    </row>
    <row r="184" spans="1:12">
      <c r="J184" s="16"/>
      <c r="K184" s="16"/>
      <c r="L184" s="16"/>
    </row>
    <row r="185" spans="1:12">
      <c r="J185" s="16"/>
      <c r="K185" s="16"/>
      <c r="L185" s="16"/>
    </row>
    <row r="186" spans="1:12">
      <c r="J186" s="16"/>
      <c r="K186" s="16"/>
      <c r="L186" s="16"/>
    </row>
    <row r="187" spans="1:12">
      <c r="J187" s="16"/>
      <c r="K187" s="16"/>
      <c r="L187" s="16"/>
    </row>
    <row r="188" spans="1:12">
      <c r="J188" s="16"/>
      <c r="K188" s="16"/>
      <c r="L188" s="16"/>
    </row>
    <row r="189" spans="1:12">
      <c r="J189" s="16"/>
      <c r="K189" s="16"/>
      <c r="L189" s="16"/>
    </row>
    <row r="190" spans="1:12">
      <c r="J190" s="16"/>
      <c r="K190" s="16"/>
      <c r="L190" s="16"/>
    </row>
    <row r="191" spans="1:12">
      <c r="J191" s="16"/>
      <c r="K191" s="16"/>
      <c r="L191" s="16"/>
    </row>
    <row r="192" spans="1:12">
      <c r="J192" s="16"/>
      <c r="K192" s="16"/>
      <c r="L192" s="16"/>
    </row>
    <row r="193" spans="10:12">
      <c r="J193" s="16"/>
      <c r="K193" s="16"/>
      <c r="L193" s="16"/>
    </row>
    <row r="194" spans="10:12">
      <c r="J194" s="16"/>
      <c r="K194" s="16"/>
      <c r="L194" s="16"/>
    </row>
    <row r="195" spans="10:12">
      <c r="J195" s="16"/>
      <c r="K195" s="16"/>
      <c r="L195" s="16"/>
    </row>
    <row r="196" spans="10:12">
      <c r="J196" s="16"/>
      <c r="K196" s="16"/>
      <c r="L196" s="16"/>
    </row>
    <row r="197" spans="10:12">
      <c r="J197" s="16"/>
      <c r="K197" s="16"/>
      <c r="L197" s="16"/>
    </row>
    <row r="198" spans="10:12">
      <c r="J198" s="16"/>
      <c r="K198" s="16"/>
      <c r="L198" s="16"/>
    </row>
    <row r="199" spans="10:12">
      <c r="J199" s="16"/>
      <c r="K199" s="16"/>
      <c r="L199" s="16"/>
    </row>
    <row r="200" spans="10:12">
      <c r="J200" s="16"/>
      <c r="K200" s="16"/>
      <c r="L200" s="16"/>
    </row>
    <row r="201" spans="10:12">
      <c r="J201" s="16"/>
      <c r="K201" s="16"/>
      <c r="L201" s="16"/>
    </row>
    <row r="202" spans="10:12">
      <c r="J202" s="16"/>
      <c r="K202" s="16"/>
      <c r="L202" s="16"/>
    </row>
    <row r="203" spans="10:12">
      <c r="J203" s="16"/>
      <c r="K203" s="16"/>
      <c r="L203" s="16"/>
    </row>
    <row r="204" spans="10:12">
      <c r="J204" s="16"/>
      <c r="K204" s="16"/>
      <c r="L204" s="16"/>
    </row>
    <row r="205" spans="10:12">
      <c r="J205" s="16"/>
      <c r="K205" s="16"/>
      <c r="L205" s="16"/>
    </row>
    <row r="206" spans="10:12">
      <c r="J206" s="16"/>
      <c r="K206" s="16"/>
      <c r="L206" s="16"/>
    </row>
    <row r="207" spans="10:12">
      <c r="J207" s="16"/>
      <c r="K207" s="16"/>
      <c r="L207" s="16"/>
    </row>
    <row r="208" spans="10:12">
      <c r="J208" s="16"/>
      <c r="K208" s="16"/>
      <c r="L208" s="16"/>
    </row>
    <row r="209" spans="10:12">
      <c r="J209" s="16"/>
      <c r="K209" s="16"/>
      <c r="L209" s="16"/>
    </row>
    <row r="210" spans="10:12">
      <c r="J210" s="16"/>
      <c r="K210" s="16"/>
      <c r="L210" s="16"/>
    </row>
    <row r="211" spans="10:12">
      <c r="J211" s="16"/>
      <c r="K211" s="16"/>
      <c r="L211" s="16"/>
    </row>
    <row r="212" spans="10:12">
      <c r="J212" s="16"/>
      <c r="K212" s="16"/>
      <c r="L212" s="16"/>
    </row>
    <row r="213" spans="10:12">
      <c r="J213" s="16"/>
      <c r="K213" s="16"/>
      <c r="L213" s="16"/>
    </row>
    <row r="214" spans="10:12">
      <c r="J214" s="16"/>
      <c r="K214" s="16"/>
      <c r="L214" s="16"/>
    </row>
    <row r="215" spans="10:12">
      <c r="J215" s="16"/>
      <c r="K215" s="16"/>
      <c r="L215" s="16"/>
    </row>
    <row r="216" spans="10:12">
      <c r="J216" s="16"/>
      <c r="K216" s="16"/>
      <c r="L216" s="16"/>
    </row>
    <row r="217" spans="10:12">
      <c r="J217" s="16"/>
      <c r="K217" s="16"/>
      <c r="L217" s="16"/>
    </row>
    <row r="218" spans="10:12">
      <c r="J218" s="16"/>
      <c r="K218" s="16"/>
      <c r="L218" s="16"/>
    </row>
    <row r="219" spans="10:12">
      <c r="J219" s="16"/>
      <c r="K219" s="16"/>
      <c r="L219" s="16"/>
    </row>
    <row r="220" spans="10:12">
      <c r="J220" s="16"/>
      <c r="K220" s="16"/>
      <c r="L220" s="16"/>
    </row>
  </sheetData>
  <mergeCells count="11">
    <mergeCell ref="F3:F4"/>
    <mergeCell ref="E3:E4"/>
    <mergeCell ref="C3:C4"/>
    <mergeCell ref="A175:L175"/>
    <mergeCell ref="B3:B4"/>
    <mergeCell ref="J3:J4"/>
    <mergeCell ref="K3:K4"/>
    <mergeCell ref="L3:L4"/>
    <mergeCell ref="I3:I4"/>
    <mergeCell ref="H3:H4"/>
    <mergeCell ref="G3:G4"/>
  </mergeCells>
  <hyperlinks>
    <hyperlink ref="A1" location="Menu!A1" display="Return to Menu"/>
  </hyperlinks>
  <printOptions verticalCentered="1"/>
  <pageMargins left="0.75" right="0.196850393700787" top="0.222440945" bottom="0.23622047244094499" header="0.7" footer="0.23622047244094499"/>
  <pageSetup paperSize="9" scale="51" orientation="landscape" r:id="rId1"/>
  <headerFooter alignWithMargins="0"/>
  <rowBreaks count="2" manualBreakCount="2">
    <brk id="59" max="11" man="1"/>
    <brk id="114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41"/>
  <sheetViews>
    <sheetView view="pageBreakPreview" zoomScaleNormal="100" zoomScaleSheetLayoutView="100" workbookViewId="0">
      <pane xSplit="1" ySplit="3" topLeftCell="R4" activePane="bottomRight" state="frozen"/>
      <selection pane="topRight" activeCell="B1" sqref="B1"/>
      <selection pane="bottomLeft" activeCell="A4" sqref="A4"/>
      <selection pane="bottomRight"/>
    </sheetView>
  </sheetViews>
  <sheetFormatPr defaultRowHeight="14.25"/>
  <cols>
    <col min="1" max="1" width="37.42578125" style="93" customWidth="1"/>
    <col min="2" max="30" width="10.7109375" style="93" customWidth="1"/>
    <col min="31" max="16384" width="9.140625" style="93"/>
  </cols>
  <sheetData>
    <row r="1" spans="1:31" ht="29.25" customHeight="1">
      <c r="A1" s="1867" t="s">
        <v>1425</v>
      </c>
    </row>
    <row r="2" spans="1:31" s="133" customFormat="1" ht="17.25" thickBot="1">
      <c r="A2" s="132" t="s">
        <v>794</v>
      </c>
      <c r="B2" s="132"/>
      <c r="C2" s="132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</row>
    <row r="3" spans="1:31" s="672" customFormat="1" ht="18.95" customHeight="1" thickBot="1">
      <c r="A3" s="781" t="s">
        <v>539</v>
      </c>
      <c r="B3" s="782">
        <v>1985</v>
      </c>
      <c r="C3" s="782">
        <v>1986</v>
      </c>
      <c r="D3" s="782">
        <v>1987</v>
      </c>
      <c r="E3" s="782">
        <v>1988</v>
      </c>
      <c r="F3" s="782">
        <v>1989</v>
      </c>
      <c r="G3" s="782">
        <v>1990</v>
      </c>
      <c r="H3" s="782">
        <v>1991</v>
      </c>
      <c r="I3" s="782">
        <v>1992</v>
      </c>
      <c r="J3" s="782">
        <v>1993</v>
      </c>
      <c r="K3" s="782">
        <v>1994</v>
      </c>
      <c r="L3" s="782">
        <v>1995</v>
      </c>
      <c r="M3" s="782">
        <v>1996</v>
      </c>
      <c r="N3" s="782">
        <v>1997</v>
      </c>
      <c r="O3" s="782">
        <v>1998</v>
      </c>
      <c r="P3" s="782">
        <v>1999</v>
      </c>
      <c r="Q3" s="782">
        <v>2000</v>
      </c>
      <c r="R3" s="782">
        <v>2001</v>
      </c>
      <c r="S3" s="782">
        <v>2002</v>
      </c>
      <c r="T3" s="782">
        <v>2003</v>
      </c>
      <c r="U3" s="782">
        <v>2004</v>
      </c>
      <c r="V3" s="782">
        <v>2005</v>
      </c>
      <c r="W3" s="782">
        <v>2006</v>
      </c>
      <c r="X3" s="782">
        <v>2007</v>
      </c>
      <c r="Y3" s="782">
        <v>2008</v>
      </c>
      <c r="Z3" s="783">
        <v>2009</v>
      </c>
      <c r="AA3" s="783">
        <v>2010</v>
      </c>
      <c r="AB3" s="783" t="s">
        <v>1252</v>
      </c>
      <c r="AC3" s="783" t="s">
        <v>1253</v>
      </c>
      <c r="AD3" s="784" t="s">
        <v>1254</v>
      </c>
      <c r="AE3" s="1447" t="s">
        <v>1255</v>
      </c>
    </row>
    <row r="4" spans="1:31" ht="18.95" customHeight="1" thickTop="1">
      <c r="A4" s="344" t="s">
        <v>540</v>
      </c>
      <c r="B4" s="351"/>
      <c r="C4" s="351"/>
      <c r="D4" s="351"/>
      <c r="E4" s="351"/>
      <c r="F4" s="351"/>
      <c r="G4" s="351"/>
      <c r="H4" s="351"/>
      <c r="I4" s="351"/>
      <c r="J4" s="351"/>
      <c r="K4" s="351"/>
      <c r="L4" s="351"/>
      <c r="M4" s="351"/>
      <c r="N4" s="351"/>
      <c r="O4" s="351"/>
      <c r="P4" s="351"/>
      <c r="Q4" s="351"/>
      <c r="R4" s="351"/>
      <c r="S4" s="351"/>
      <c r="T4" s="351"/>
      <c r="U4" s="351"/>
      <c r="V4" s="351"/>
      <c r="W4" s="351"/>
      <c r="X4" s="351"/>
      <c r="Y4" s="351"/>
      <c r="Z4" s="355"/>
      <c r="AA4" s="355"/>
      <c r="AB4" s="355"/>
      <c r="AC4" s="355"/>
      <c r="AD4" s="355"/>
      <c r="AE4" s="1448"/>
    </row>
    <row r="5" spans="1:31" ht="18.95" customHeight="1">
      <c r="A5" s="345" t="s">
        <v>541</v>
      </c>
      <c r="B5" s="360">
        <v>12.44159178433889</v>
      </c>
      <c r="C5" s="360">
        <v>4.2325022072030958</v>
      </c>
      <c r="D5" s="360">
        <v>22.919480974669412</v>
      </c>
      <c r="E5" s="360">
        <v>34.987851749763863</v>
      </c>
      <c r="F5" s="360">
        <v>3.5384151614301493</v>
      </c>
      <c r="G5" s="360">
        <v>45.919668473063439</v>
      </c>
      <c r="H5" s="360">
        <v>27.434625887493176</v>
      </c>
      <c r="I5" s="360">
        <v>47.526593918740382</v>
      </c>
      <c r="J5" s="360">
        <v>53.757968324004445</v>
      </c>
      <c r="K5" s="360">
        <v>34.495142151743231</v>
      </c>
      <c r="L5" s="360">
        <v>19.411714745051313</v>
      </c>
      <c r="M5" s="360">
        <v>16.178158590808227</v>
      </c>
      <c r="N5" s="360">
        <v>16.039002948568559</v>
      </c>
      <c r="O5" s="360">
        <v>22.317774535924762</v>
      </c>
      <c r="P5" s="360">
        <v>33.120887562749466</v>
      </c>
      <c r="Q5" s="360">
        <v>48.067691977704172</v>
      </c>
      <c r="R5" s="360">
        <v>27.004644649417088</v>
      </c>
      <c r="S5" s="360">
        <v>21.554229336363093</v>
      </c>
      <c r="T5" s="360">
        <v>24.113693975584539</v>
      </c>
      <c r="U5" s="360">
        <v>14.023634517406887</v>
      </c>
      <c r="V5" s="360">
        <v>24.35329345194998</v>
      </c>
      <c r="W5" s="360">
        <v>43.094918266407163</v>
      </c>
      <c r="X5" s="360">
        <v>44.239530126839036</v>
      </c>
      <c r="Y5" s="360">
        <v>57.781567756391901</v>
      </c>
      <c r="Z5" s="360">
        <v>17.604677991638418</v>
      </c>
      <c r="AA5" s="360">
        <v>6.9096462522067084</v>
      </c>
      <c r="AB5" s="360">
        <v>15.426311004684639</v>
      </c>
      <c r="AC5" s="360">
        <v>16.389325640790084</v>
      </c>
      <c r="AD5" s="1449">
        <v>1.3247096313996569</v>
      </c>
      <c r="AE5" s="1450">
        <v>20.643959462020103</v>
      </c>
    </row>
    <row r="6" spans="1:31" ht="18.95" customHeight="1" thickBot="1">
      <c r="A6" s="346" t="s">
        <v>542</v>
      </c>
      <c r="B6" s="352" t="s">
        <v>851</v>
      </c>
      <c r="C6" s="352" t="s">
        <v>851</v>
      </c>
      <c r="D6" s="352" t="s">
        <v>851</v>
      </c>
      <c r="E6" s="352" t="s">
        <v>851</v>
      </c>
      <c r="F6" s="352" t="s">
        <v>851</v>
      </c>
      <c r="G6" s="352" t="s">
        <v>851</v>
      </c>
      <c r="H6" s="352">
        <v>19.8</v>
      </c>
      <c r="I6" s="352">
        <v>26.8</v>
      </c>
      <c r="J6" s="352">
        <v>18</v>
      </c>
      <c r="K6" s="352">
        <v>14.8</v>
      </c>
      <c r="L6" s="352">
        <v>10.1</v>
      </c>
      <c r="M6" s="352">
        <v>16.8</v>
      </c>
      <c r="N6" s="352">
        <v>15</v>
      </c>
      <c r="O6" s="352">
        <v>15.6</v>
      </c>
      <c r="P6" s="352">
        <v>10</v>
      </c>
      <c r="Q6" s="352">
        <v>14.6</v>
      </c>
      <c r="R6" s="352">
        <v>12.2</v>
      </c>
      <c r="S6" s="352">
        <v>15.3</v>
      </c>
      <c r="T6" s="352">
        <v>15</v>
      </c>
      <c r="U6" s="352">
        <v>16</v>
      </c>
      <c r="V6" s="352">
        <v>15</v>
      </c>
      <c r="W6" s="352">
        <v>27</v>
      </c>
      <c r="X6" s="352">
        <v>24.1</v>
      </c>
      <c r="Y6" s="352">
        <v>35</v>
      </c>
      <c r="Z6" s="356">
        <v>20.8</v>
      </c>
      <c r="AA6" s="356">
        <v>29.25</v>
      </c>
      <c r="AB6" s="356">
        <v>13.75</v>
      </c>
      <c r="AC6" s="439">
        <v>24.64</v>
      </c>
      <c r="AD6" s="439">
        <v>15.2</v>
      </c>
      <c r="AE6" s="1451">
        <v>14.5</v>
      </c>
    </row>
    <row r="7" spans="1:31" ht="18.95" customHeight="1">
      <c r="A7" s="347" t="s">
        <v>543</v>
      </c>
      <c r="B7" s="353"/>
      <c r="C7" s="353"/>
      <c r="D7" s="353"/>
      <c r="E7" s="353"/>
      <c r="F7" s="353"/>
      <c r="G7" s="353"/>
      <c r="H7" s="353"/>
      <c r="I7" s="353"/>
      <c r="J7" s="353"/>
      <c r="K7" s="353"/>
      <c r="L7" s="353"/>
      <c r="M7" s="353"/>
      <c r="N7" s="353"/>
      <c r="O7" s="353"/>
      <c r="P7" s="353"/>
      <c r="Q7" s="353"/>
      <c r="R7" s="353"/>
      <c r="S7" s="353"/>
      <c r="T7" s="353"/>
      <c r="U7" s="353"/>
      <c r="V7" s="353"/>
      <c r="W7" s="353"/>
      <c r="X7" s="353"/>
      <c r="Y7" s="353"/>
      <c r="Z7" s="357"/>
      <c r="AA7" s="357"/>
      <c r="AB7" s="357"/>
      <c r="AC7" s="357"/>
      <c r="AD7" s="357"/>
      <c r="AE7" s="1448"/>
    </row>
    <row r="8" spans="1:31" ht="18.95" customHeight="1">
      <c r="A8" s="345" t="s">
        <v>541</v>
      </c>
      <c r="B8" s="360">
        <v>11.04976354514247</v>
      </c>
      <c r="C8" s="360">
        <v>-2.2885141951289838</v>
      </c>
      <c r="D8" s="360">
        <v>12.059378779387048</v>
      </c>
      <c r="E8" s="360">
        <v>46.305204761873412</v>
      </c>
      <c r="F8" s="360">
        <v>18.157079178305246</v>
      </c>
      <c r="G8" s="360">
        <v>49.05972103788524</v>
      </c>
      <c r="H8" s="360">
        <v>27.876811335114237</v>
      </c>
      <c r="I8" s="360">
        <v>51.722978500250662</v>
      </c>
      <c r="J8" s="360">
        <v>56.315616563140921</v>
      </c>
      <c r="K8" s="360">
        <v>42.641374412953823</v>
      </c>
      <c r="L8" s="360">
        <v>18.904716261351908</v>
      </c>
      <c r="M8" s="360">
        <v>12.933509488101786</v>
      </c>
      <c r="N8" s="360">
        <v>18.094480042153151</v>
      </c>
      <c r="O8" s="360">
        <v>18.595981124814628</v>
      </c>
      <c r="P8" s="360">
        <v>23.386195044607881</v>
      </c>
      <c r="Q8" s="360">
        <v>62.240023860484442</v>
      </c>
      <c r="R8" s="360">
        <v>28.064569340710786</v>
      </c>
      <c r="S8" s="360">
        <v>15.86194939564923</v>
      </c>
      <c r="T8" s="360">
        <v>29.517033492297095</v>
      </c>
      <c r="U8" s="360">
        <v>8.5755494898858871</v>
      </c>
      <c r="V8" s="360">
        <v>29.664878895631919</v>
      </c>
      <c r="W8" s="360">
        <v>32.181203532987901</v>
      </c>
      <c r="X8" s="360">
        <v>36.639712457960961</v>
      </c>
      <c r="Y8" s="360">
        <v>55.86932156770451</v>
      </c>
      <c r="Z8" s="360">
        <v>3.2899609818766509</v>
      </c>
      <c r="AA8" s="360">
        <v>11.045269244111681</v>
      </c>
      <c r="AB8" s="360">
        <v>21.544667964068594</v>
      </c>
      <c r="AC8" s="360">
        <v>9.5895574342665171</v>
      </c>
      <c r="AD8" s="1449">
        <v>-5.2298915127832801</v>
      </c>
      <c r="AE8" s="1450">
        <v>-1.6108642945859408</v>
      </c>
    </row>
    <row r="9" spans="1:31" ht="18.95" customHeight="1" thickBot="1">
      <c r="A9" s="346" t="s">
        <v>542</v>
      </c>
      <c r="B9" s="352">
        <v>6.5</v>
      </c>
      <c r="C9" s="352">
        <v>7.8</v>
      </c>
      <c r="D9" s="352">
        <v>11.8</v>
      </c>
      <c r="E9" s="352">
        <v>15</v>
      </c>
      <c r="F9" s="352">
        <v>14.6</v>
      </c>
      <c r="G9" s="352">
        <v>13</v>
      </c>
      <c r="H9" s="352">
        <v>14.6</v>
      </c>
      <c r="I9" s="352">
        <v>24.3</v>
      </c>
      <c r="J9" s="352">
        <v>20</v>
      </c>
      <c r="K9" s="352">
        <v>21.4</v>
      </c>
      <c r="L9" s="352">
        <v>9.4</v>
      </c>
      <c r="M9" s="352">
        <v>14.5</v>
      </c>
      <c r="N9" s="352">
        <v>13.5</v>
      </c>
      <c r="O9" s="352">
        <v>10.199999999999999</v>
      </c>
      <c r="P9" s="352">
        <v>4.0999999999999996</v>
      </c>
      <c r="Q9" s="352">
        <v>9.8000000000000007</v>
      </c>
      <c r="R9" s="352">
        <v>4.3</v>
      </c>
      <c r="S9" s="352">
        <v>12.4</v>
      </c>
      <c r="T9" s="352">
        <v>13.8</v>
      </c>
      <c r="U9" s="352">
        <v>13.4</v>
      </c>
      <c r="V9" s="352">
        <v>11.4</v>
      </c>
      <c r="W9" s="352" t="s">
        <v>47</v>
      </c>
      <c r="X9" s="352" t="s">
        <v>47</v>
      </c>
      <c r="Y9" s="352" t="s">
        <v>47</v>
      </c>
      <c r="Z9" s="352">
        <v>32.200000000000003</v>
      </c>
      <c r="AA9" s="356">
        <v>22.4</v>
      </c>
      <c r="AB9" s="356" t="s">
        <v>47</v>
      </c>
      <c r="AC9" s="356" t="s">
        <v>47</v>
      </c>
      <c r="AD9" s="356" t="s">
        <v>47</v>
      </c>
      <c r="AE9" s="356" t="s">
        <v>47</v>
      </c>
    </row>
    <row r="10" spans="1:31" ht="18.95" customHeight="1">
      <c r="A10" s="348" t="s">
        <v>544</v>
      </c>
      <c r="B10" s="361"/>
      <c r="C10" s="361"/>
      <c r="D10" s="361"/>
      <c r="E10" s="361"/>
      <c r="F10" s="361"/>
      <c r="G10" s="361"/>
      <c r="H10" s="361"/>
      <c r="I10" s="361"/>
      <c r="J10" s="361"/>
      <c r="K10" s="361"/>
      <c r="L10" s="361"/>
      <c r="M10" s="361"/>
      <c r="N10" s="361"/>
      <c r="O10" s="361"/>
      <c r="P10" s="361"/>
      <c r="Q10" s="361"/>
      <c r="R10" s="353"/>
      <c r="S10" s="353"/>
      <c r="T10" s="353"/>
      <c r="U10" s="353"/>
      <c r="V10" s="353"/>
      <c r="W10" s="353"/>
      <c r="X10" s="353"/>
      <c r="Y10" s="353"/>
      <c r="Z10" s="358"/>
      <c r="AA10" s="358"/>
      <c r="AB10" s="358"/>
      <c r="AC10" s="358"/>
      <c r="AD10" s="358"/>
      <c r="AE10" s="1453"/>
    </row>
    <row r="11" spans="1:31" ht="18.95" customHeight="1">
      <c r="A11" s="345" t="s">
        <v>541</v>
      </c>
      <c r="B11" s="360">
        <v>7.6263405432752673</v>
      </c>
      <c r="C11" s="360">
        <v>9.8306570020834219</v>
      </c>
      <c r="D11" s="360">
        <v>16.616689343601802</v>
      </c>
      <c r="E11" s="360">
        <v>24.180108744902579</v>
      </c>
      <c r="F11" s="360">
        <v>-32.490225876660872</v>
      </c>
      <c r="G11" s="360">
        <v>57.304576237292004</v>
      </c>
      <c r="H11" s="360">
        <v>40.364168612232056</v>
      </c>
      <c r="I11" s="360">
        <v>109.37644429979805</v>
      </c>
      <c r="J11" s="360">
        <v>64.082492576946564</v>
      </c>
      <c r="K11" s="360">
        <v>56.436609394479362</v>
      </c>
      <c r="L11" s="360">
        <v>8.0269781862195462</v>
      </c>
      <c r="M11" s="360">
        <v>-21.772923849495548</v>
      </c>
      <c r="N11" s="360">
        <v>-1.4035805539533568</v>
      </c>
      <c r="O11" s="360">
        <v>40.074179209046044</v>
      </c>
      <c r="P11" s="360">
        <v>23.321371823741828</v>
      </c>
      <c r="Q11" s="360">
        <v>-25.31579422819728</v>
      </c>
      <c r="R11" s="360">
        <v>79.866897004180188</v>
      </c>
      <c r="S11" s="360">
        <v>56.585698098124517</v>
      </c>
      <c r="T11" s="360">
        <v>35.695525497079011</v>
      </c>
      <c r="U11" s="360">
        <v>11.986843252237916</v>
      </c>
      <c r="V11" s="360">
        <v>14.514319565012876</v>
      </c>
      <c r="W11" s="360">
        <v>-69.116835778762564</v>
      </c>
      <c r="X11" s="360">
        <v>279.43994694814768</v>
      </c>
      <c r="Y11" s="360">
        <v>84.200458935268941</v>
      </c>
      <c r="Z11" s="360">
        <v>59.880144075668731</v>
      </c>
      <c r="AA11" s="360">
        <v>8.0889486272148012</v>
      </c>
      <c r="AB11" s="360">
        <v>54.764281719769627</v>
      </c>
      <c r="AC11" s="360">
        <v>-3.4567669307286986</v>
      </c>
      <c r="AD11" s="1449">
        <v>14.466608930287784</v>
      </c>
      <c r="AE11" s="1450">
        <v>29.84</v>
      </c>
    </row>
    <row r="12" spans="1:31" ht="18.95" customHeight="1" thickBot="1">
      <c r="A12" s="346" t="s">
        <v>542</v>
      </c>
      <c r="B12" s="352">
        <v>7.2</v>
      </c>
      <c r="C12" s="352">
        <v>8.6999999999999993</v>
      </c>
      <c r="D12" s="352">
        <v>4.4000000000000004</v>
      </c>
      <c r="E12" s="352">
        <v>8.1</v>
      </c>
      <c r="F12" s="352">
        <v>9.5</v>
      </c>
      <c r="G12" s="352">
        <v>13.5</v>
      </c>
      <c r="H12" s="352">
        <v>10.6</v>
      </c>
      <c r="I12" s="352">
        <v>13.2</v>
      </c>
      <c r="J12" s="352">
        <v>17.5</v>
      </c>
      <c r="K12" s="352">
        <v>9.4</v>
      </c>
      <c r="L12" s="352">
        <v>11.3</v>
      </c>
      <c r="M12" s="352">
        <v>12</v>
      </c>
      <c r="N12" s="352">
        <v>24.8</v>
      </c>
      <c r="O12" s="352">
        <v>24.5</v>
      </c>
      <c r="P12" s="352">
        <v>18.3</v>
      </c>
      <c r="Q12" s="352">
        <v>27.8</v>
      </c>
      <c r="R12" s="352">
        <v>15.8</v>
      </c>
      <c r="S12" s="352">
        <v>57.9</v>
      </c>
      <c r="T12" s="352">
        <v>25.7</v>
      </c>
      <c r="U12" s="352">
        <v>22.5</v>
      </c>
      <c r="V12" s="352">
        <v>22.5</v>
      </c>
      <c r="W12" s="352">
        <v>-72.3</v>
      </c>
      <c r="X12" s="352">
        <v>-29.9</v>
      </c>
      <c r="Y12" s="352">
        <v>19.8</v>
      </c>
      <c r="Z12" s="356">
        <v>87</v>
      </c>
      <c r="AA12" s="356">
        <v>55.5</v>
      </c>
      <c r="AB12" s="356">
        <v>27.69</v>
      </c>
      <c r="AC12" s="439">
        <v>52.17</v>
      </c>
      <c r="AD12" s="439">
        <v>23.58</v>
      </c>
      <c r="AE12" s="1452">
        <v>28.5</v>
      </c>
    </row>
    <row r="13" spans="1:31" ht="18.95" customHeight="1">
      <c r="A13" s="348" t="s">
        <v>217</v>
      </c>
      <c r="B13" s="361"/>
      <c r="C13" s="361"/>
      <c r="D13" s="361"/>
      <c r="E13" s="361"/>
      <c r="F13" s="361"/>
      <c r="G13" s="361"/>
      <c r="H13" s="361"/>
      <c r="I13" s="361"/>
      <c r="J13" s="361"/>
      <c r="K13" s="361"/>
      <c r="L13" s="361"/>
      <c r="M13" s="361"/>
      <c r="N13" s="361"/>
      <c r="O13" s="361"/>
      <c r="P13" s="361"/>
      <c r="Q13" s="361"/>
      <c r="R13" s="353"/>
      <c r="S13" s="353"/>
      <c r="T13" s="353"/>
      <c r="U13" s="353"/>
      <c r="V13" s="353"/>
      <c r="W13" s="353"/>
      <c r="X13" s="353"/>
      <c r="Y13" s="353"/>
      <c r="Z13" s="358"/>
      <c r="AA13" s="358"/>
      <c r="AB13" s="358"/>
      <c r="AC13" s="358"/>
      <c r="AD13" s="358"/>
      <c r="AE13" s="1448"/>
    </row>
    <row r="14" spans="1:31" ht="18.95" customHeight="1">
      <c r="A14" s="345" t="s">
        <v>541</v>
      </c>
      <c r="B14" s="360">
        <v>6.2655226323247186</v>
      </c>
      <c r="C14" s="360">
        <v>-3.8034600169261354</v>
      </c>
      <c r="D14" s="360">
        <v>13.794461551052152</v>
      </c>
      <c r="E14" s="360">
        <v>31.882683447578376</v>
      </c>
      <c r="F14" s="360">
        <v>-74.914282598174537</v>
      </c>
      <c r="G14" s="360">
        <v>209.39907340733396</v>
      </c>
      <c r="H14" s="360">
        <v>74.006595616681366</v>
      </c>
      <c r="I14" s="360">
        <v>129.93009640135267</v>
      </c>
      <c r="J14" s="360">
        <v>103.23086466688834</v>
      </c>
      <c r="K14" s="360">
        <v>55.595825248148302</v>
      </c>
      <c r="L14" s="360">
        <v>-8.7155786587000819</v>
      </c>
      <c r="M14" s="360">
        <v>-57.998332479629646</v>
      </c>
      <c r="N14" s="360">
        <v>-58.033607977382374</v>
      </c>
      <c r="O14" s="360">
        <v>201.81408731691747</v>
      </c>
      <c r="P14" s="360">
        <v>26.364833857559024</v>
      </c>
      <c r="Q14" s="360">
        <v>-170.12804422549786</v>
      </c>
      <c r="R14" s="360">
        <v>95.155628336911519</v>
      </c>
      <c r="S14" s="360">
        <v>6320.5533480886688</v>
      </c>
      <c r="T14" s="360">
        <v>58.426819241664155</v>
      </c>
      <c r="U14" s="360">
        <v>-17.944103332174453</v>
      </c>
      <c r="V14" s="360">
        <v>-36.994891097972911</v>
      </c>
      <c r="W14" s="360">
        <v>-732.73604035159417</v>
      </c>
      <c r="X14" s="360">
        <v>-22.300172467567247</v>
      </c>
      <c r="Y14" s="360">
        <v>-31.210009287625322</v>
      </c>
      <c r="Z14" s="360">
        <v>25.916171527433274</v>
      </c>
      <c r="AA14" s="360">
        <v>43.492992409869558</v>
      </c>
      <c r="AB14" s="360">
        <v>22.600845362545648</v>
      </c>
      <c r="AC14" s="360">
        <v>-138.04239600653992</v>
      </c>
      <c r="AD14" s="1449">
        <v>32.495343868686106</v>
      </c>
      <c r="AE14" s="1450">
        <v>145.74</v>
      </c>
    </row>
    <row r="15" spans="1:31" ht="18.95" customHeight="1" thickBot="1">
      <c r="A15" s="346" t="s">
        <v>542</v>
      </c>
      <c r="B15" s="352">
        <v>7.1</v>
      </c>
      <c r="C15" s="352">
        <v>5.9</v>
      </c>
      <c r="D15" s="352">
        <v>1.5</v>
      </c>
      <c r="E15" s="352">
        <v>2.5</v>
      </c>
      <c r="F15" s="352">
        <v>8.3000000000000007</v>
      </c>
      <c r="G15" s="352">
        <v>10.9</v>
      </c>
      <c r="H15" s="352">
        <v>0</v>
      </c>
      <c r="I15" s="352">
        <v>7.7</v>
      </c>
      <c r="J15" s="352">
        <v>14.5</v>
      </c>
      <c r="K15" s="352">
        <v>0</v>
      </c>
      <c r="L15" s="352">
        <v>5.6</v>
      </c>
      <c r="M15" s="352">
        <v>0</v>
      </c>
      <c r="N15" s="352">
        <v>0</v>
      </c>
      <c r="O15" s="352">
        <v>0</v>
      </c>
      <c r="P15" s="352">
        <v>10.199999999999999</v>
      </c>
      <c r="Q15" s="352">
        <v>37.799999999999997</v>
      </c>
      <c r="R15" s="352">
        <v>2.6</v>
      </c>
      <c r="S15" s="352">
        <v>96.6</v>
      </c>
      <c r="T15" s="352">
        <v>-150.30000000000001</v>
      </c>
      <c r="U15" s="352">
        <v>29.9</v>
      </c>
      <c r="V15" s="352">
        <v>-10.9</v>
      </c>
      <c r="W15" s="352" t="s">
        <v>47</v>
      </c>
      <c r="X15" s="352" t="s">
        <v>47</v>
      </c>
      <c r="Y15" s="352">
        <v>-54.57</v>
      </c>
      <c r="Z15" s="356">
        <v>21.9</v>
      </c>
      <c r="AA15" s="356">
        <v>51.36</v>
      </c>
      <c r="AB15" s="356">
        <v>29.29</v>
      </c>
      <c r="AC15" s="439">
        <v>61.47</v>
      </c>
      <c r="AD15" s="439">
        <v>44.22</v>
      </c>
      <c r="AE15" s="1452">
        <v>58.5</v>
      </c>
    </row>
    <row r="16" spans="1:31" ht="18.95" customHeight="1">
      <c r="A16" s="348" t="s">
        <v>545</v>
      </c>
      <c r="B16" s="361"/>
      <c r="C16" s="361"/>
      <c r="D16" s="361"/>
      <c r="E16" s="361"/>
      <c r="F16" s="361"/>
      <c r="G16" s="361"/>
      <c r="H16" s="361"/>
      <c r="I16" s="361"/>
      <c r="J16" s="361"/>
      <c r="K16" s="361"/>
      <c r="L16" s="361"/>
      <c r="M16" s="361"/>
      <c r="N16" s="361"/>
      <c r="O16" s="361"/>
      <c r="P16" s="361"/>
      <c r="Q16" s="361"/>
      <c r="R16" s="353"/>
      <c r="S16" s="353"/>
      <c r="T16" s="353"/>
      <c r="U16" s="353"/>
      <c r="V16" s="353"/>
      <c r="W16" s="353"/>
      <c r="X16" s="353"/>
      <c r="Y16" s="353"/>
      <c r="Z16" s="358"/>
      <c r="AA16" s="358"/>
      <c r="AB16" s="358"/>
      <c r="AC16" s="358"/>
      <c r="AD16" s="358"/>
      <c r="AE16" s="1448"/>
    </row>
    <row r="17" spans="1:31" ht="18.95" customHeight="1">
      <c r="A17" s="345" t="s">
        <v>541</v>
      </c>
      <c r="B17" s="360">
        <v>9.6445991950555676</v>
      </c>
      <c r="C17" s="360">
        <v>29.428531013508746</v>
      </c>
      <c r="D17" s="360">
        <v>19.63180126667358</v>
      </c>
      <c r="E17" s="360">
        <v>16.352632179970307</v>
      </c>
      <c r="F17" s="360">
        <v>16.376091863774665</v>
      </c>
      <c r="G17" s="360">
        <v>19.540951089431541</v>
      </c>
      <c r="H17" s="360">
        <v>18.744461940479624</v>
      </c>
      <c r="I17" s="360">
        <v>90.020969640794704</v>
      </c>
      <c r="J17" s="360">
        <v>19.473458056397412</v>
      </c>
      <c r="K17" s="360">
        <v>58.066325139076838</v>
      </c>
      <c r="L17" s="360">
        <v>39.972332774218238</v>
      </c>
      <c r="M17" s="360">
        <v>23.303939714154044</v>
      </c>
      <c r="N17" s="360">
        <v>22.600039779414764</v>
      </c>
      <c r="O17" s="360">
        <v>16.607145828409319</v>
      </c>
      <c r="P17" s="360">
        <v>22.178432358502651</v>
      </c>
      <c r="Q17" s="360">
        <v>30.930294045161411</v>
      </c>
      <c r="R17" s="360">
        <v>43.455901541019628</v>
      </c>
      <c r="S17" s="360">
        <v>11.785129184083187</v>
      </c>
      <c r="T17" s="360">
        <v>26.80910657578908</v>
      </c>
      <c r="U17" s="360">
        <v>26.605293723168721</v>
      </c>
      <c r="V17" s="360">
        <v>30.819428847579204</v>
      </c>
      <c r="W17" s="360">
        <v>32.055384924945187</v>
      </c>
      <c r="X17" s="360">
        <v>91.615430952685671</v>
      </c>
      <c r="Y17" s="360">
        <v>59.491344871043445</v>
      </c>
      <c r="Z17" s="360">
        <v>26.797866937525182</v>
      </c>
      <c r="AA17" s="360">
        <v>-3.8064315286264137</v>
      </c>
      <c r="AB17" s="360">
        <v>44.283777872551703</v>
      </c>
      <c r="AC17" s="360">
        <v>6.8259883769287661</v>
      </c>
      <c r="AD17" s="1449">
        <v>6.8619599653823817</v>
      </c>
      <c r="AE17" s="1450">
        <v>11.88</v>
      </c>
    </row>
    <row r="18" spans="1:31" ht="18.95" customHeight="1" thickBot="1">
      <c r="A18" s="346" t="s">
        <v>542</v>
      </c>
      <c r="B18" s="352">
        <v>7.4</v>
      </c>
      <c r="C18" s="352">
        <v>12.8</v>
      </c>
      <c r="D18" s="352">
        <v>8.4</v>
      </c>
      <c r="E18" s="352">
        <v>13.3</v>
      </c>
      <c r="F18" s="352">
        <v>10.7</v>
      </c>
      <c r="G18" s="352">
        <v>15.8</v>
      </c>
      <c r="H18" s="352">
        <v>16.399999999999999</v>
      </c>
      <c r="I18" s="352">
        <v>17.7</v>
      </c>
      <c r="J18" s="352">
        <v>20</v>
      </c>
      <c r="K18" s="352">
        <v>32.200000000000003</v>
      </c>
      <c r="L18" s="352">
        <v>21.9</v>
      </c>
      <c r="M18" s="352">
        <v>29.5</v>
      </c>
      <c r="N18" s="352">
        <v>45.4</v>
      </c>
      <c r="O18" s="352">
        <v>33.9</v>
      </c>
      <c r="P18" s="352">
        <v>19.899999999999999</v>
      </c>
      <c r="Q18" s="352">
        <v>21.9</v>
      </c>
      <c r="R18" s="352">
        <v>22.8</v>
      </c>
      <c r="S18" s="352">
        <v>34.9</v>
      </c>
      <c r="T18" s="352">
        <v>32.299999999999997</v>
      </c>
      <c r="U18" s="352">
        <v>22</v>
      </c>
      <c r="V18" s="352">
        <v>22</v>
      </c>
      <c r="W18" s="352">
        <v>30</v>
      </c>
      <c r="X18" s="352">
        <v>30</v>
      </c>
      <c r="Y18" s="352">
        <v>36.1</v>
      </c>
      <c r="Z18" s="356">
        <v>45</v>
      </c>
      <c r="AA18" s="356">
        <v>31.54</v>
      </c>
      <c r="AB18" s="356">
        <v>23.34</v>
      </c>
      <c r="AC18" s="439">
        <v>47.5</v>
      </c>
      <c r="AD18" s="439">
        <v>17.52</v>
      </c>
      <c r="AE18" s="1452">
        <v>15.9</v>
      </c>
    </row>
    <row r="19" spans="1:31" ht="18.95" customHeight="1">
      <c r="A19" s="347" t="s">
        <v>852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8"/>
      <c r="AA19" s="358"/>
      <c r="AB19" s="358"/>
      <c r="AC19" s="358"/>
      <c r="AD19" s="358"/>
      <c r="AE19" s="1448"/>
    </row>
    <row r="20" spans="1:31" ht="18.95" customHeight="1">
      <c r="A20" s="345" t="s">
        <v>541</v>
      </c>
      <c r="B20" s="354">
        <v>11.33</v>
      </c>
      <c r="C20" s="354">
        <v>1.89</v>
      </c>
      <c r="D20" s="354">
        <v>-0.69</v>
      </c>
      <c r="E20" s="354">
        <v>7.58</v>
      </c>
      <c r="F20" s="354">
        <v>7.15</v>
      </c>
      <c r="G20" s="354">
        <v>11.36</v>
      </c>
      <c r="H20" s="354">
        <v>0.01</v>
      </c>
      <c r="I20" s="354">
        <v>2.63</v>
      </c>
      <c r="J20" s="354">
        <v>1.56</v>
      </c>
      <c r="K20" s="354">
        <v>0.78</v>
      </c>
      <c r="L20" s="354">
        <v>2.15</v>
      </c>
      <c r="M20" s="354">
        <v>4.13</v>
      </c>
      <c r="N20" s="354">
        <v>2.89</v>
      </c>
      <c r="O20" s="354">
        <v>2.82</v>
      </c>
      <c r="P20" s="354">
        <v>1.19</v>
      </c>
      <c r="Q20" s="359">
        <v>4.8899999999999997</v>
      </c>
      <c r="R20" s="359">
        <v>4.72</v>
      </c>
      <c r="S20" s="359">
        <v>4.63</v>
      </c>
      <c r="T20" s="360">
        <v>9.57</v>
      </c>
      <c r="U20" s="359">
        <v>6.58</v>
      </c>
      <c r="V20" s="360">
        <v>6.5119238546162892</v>
      </c>
      <c r="W20" s="360">
        <v>6.031024534863584</v>
      </c>
      <c r="X20" s="360">
        <v>6.4498385678228045</v>
      </c>
      <c r="Y20" s="360">
        <v>5.9836568851356482</v>
      </c>
      <c r="Z20" s="360">
        <v>6.9584354577582133</v>
      </c>
      <c r="AA20" s="360">
        <v>7.98</v>
      </c>
      <c r="AB20" s="360">
        <v>5.3079241493891205</v>
      </c>
      <c r="AC20" s="360">
        <v>4.2058902186021152</v>
      </c>
      <c r="AD20" s="360">
        <v>5.4877933584911887</v>
      </c>
      <c r="AE20" s="360">
        <v>6.2229415552984557</v>
      </c>
    </row>
    <row r="21" spans="1:31" ht="18.95" customHeight="1" thickBot="1">
      <c r="A21" s="346" t="s">
        <v>542</v>
      </c>
      <c r="B21" s="352">
        <v>1</v>
      </c>
      <c r="C21" s="352" t="s">
        <v>850</v>
      </c>
      <c r="D21" s="352" t="s">
        <v>850</v>
      </c>
      <c r="E21" s="352" t="s">
        <v>850</v>
      </c>
      <c r="F21" s="352" t="s">
        <v>850</v>
      </c>
      <c r="G21" s="352" t="s">
        <v>850</v>
      </c>
      <c r="H21" s="352">
        <v>8.3000000000000007</v>
      </c>
      <c r="I21" s="352">
        <v>4.5</v>
      </c>
      <c r="J21" s="352">
        <v>3.5</v>
      </c>
      <c r="K21" s="352" t="s">
        <v>850</v>
      </c>
      <c r="L21" s="352">
        <v>4</v>
      </c>
      <c r="M21" s="352">
        <v>5</v>
      </c>
      <c r="N21" s="352">
        <v>5.5</v>
      </c>
      <c r="O21" s="352">
        <v>4</v>
      </c>
      <c r="P21" s="352">
        <v>3</v>
      </c>
      <c r="Q21" s="352">
        <v>3</v>
      </c>
      <c r="R21" s="352">
        <v>5</v>
      </c>
      <c r="S21" s="352">
        <v>5</v>
      </c>
      <c r="T21" s="352">
        <v>5</v>
      </c>
      <c r="U21" s="352">
        <v>5</v>
      </c>
      <c r="V21" s="352">
        <v>5</v>
      </c>
      <c r="W21" s="352">
        <v>7</v>
      </c>
      <c r="X21" s="352">
        <v>10</v>
      </c>
      <c r="Y21" s="352">
        <v>10</v>
      </c>
      <c r="Z21" s="356">
        <v>8.9</v>
      </c>
      <c r="AA21" s="356">
        <v>6.1</v>
      </c>
      <c r="AB21" s="356">
        <v>7.4</v>
      </c>
      <c r="AC21" s="439">
        <v>7.3</v>
      </c>
      <c r="AD21" s="439">
        <v>6.44</v>
      </c>
      <c r="AE21" s="439">
        <v>7</v>
      </c>
    </row>
    <row r="22" spans="1:31" ht="18.95" customHeight="1">
      <c r="A22" s="347" t="s">
        <v>546</v>
      </c>
      <c r="B22" s="353"/>
      <c r="C22" s="353"/>
      <c r="D22" s="353"/>
      <c r="E22" s="353"/>
      <c r="F22" s="353"/>
      <c r="G22" s="353"/>
      <c r="H22" s="353"/>
      <c r="I22" s="353"/>
      <c r="J22" s="353"/>
      <c r="K22" s="353"/>
      <c r="L22" s="353"/>
      <c r="M22" s="353"/>
      <c r="N22" s="353"/>
      <c r="O22" s="353"/>
      <c r="P22" s="353"/>
      <c r="Q22" s="353"/>
      <c r="R22" s="353"/>
      <c r="S22" s="353"/>
      <c r="T22" s="353"/>
      <c r="U22" s="353"/>
      <c r="V22" s="353"/>
      <c r="W22" s="353"/>
      <c r="X22" s="353"/>
      <c r="Y22" s="353"/>
      <c r="Z22" s="357"/>
      <c r="AA22" s="357"/>
      <c r="AB22" s="357"/>
      <c r="AC22" s="357"/>
      <c r="AD22" s="1556"/>
      <c r="AE22" s="1557"/>
    </row>
    <row r="23" spans="1:31" ht="18.95" customHeight="1">
      <c r="A23" s="345" t="s">
        <v>541</v>
      </c>
      <c r="B23" s="607">
        <v>1.0309278350515483</v>
      </c>
      <c r="C23" s="607">
        <v>13.673469387755077</v>
      </c>
      <c r="D23" s="607">
        <v>9.6947935368043066</v>
      </c>
      <c r="E23" s="607">
        <v>61.21112929623569</v>
      </c>
      <c r="F23" s="607">
        <v>44.670050761421336</v>
      </c>
      <c r="G23" s="607">
        <v>3.6140350877193077</v>
      </c>
      <c r="H23" s="607">
        <v>22.95970199796815</v>
      </c>
      <c r="I23" s="607">
        <v>48.801982924814084</v>
      </c>
      <c r="J23" s="607">
        <v>61.262261706459363</v>
      </c>
      <c r="K23" s="607">
        <v>76.758866062205939</v>
      </c>
      <c r="L23" s="607">
        <v>51.591321574511554</v>
      </c>
      <c r="M23" s="607">
        <v>14.314281188140001</v>
      </c>
      <c r="N23" s="607">
        <v>10.21333338738917</v>
      </c>
      <c r="O23" s="607">
        <v>11.912922959204849</v>
      </c>
      <c r="P23" s="607">
        <v>0.22360635420832864</v>
      </c>
      <c r="Q23" s="607">
        <v>14.526970813715195</v>
      </c>
      <c r="R23" s="607">
        <v>16.494850414662054</v>
      </c>
      <c r="S23" s="607">
        <v>12.168535650024538</v>
      </c>
      <c r="T23" s="607">
        <v>23.811357422072803</v>
      </c>
      <c r="U23" s="607">
        <v>10.00848176420692</v>
      </c>
      <c r="V23" s="607">
        <v>11.56515034695451</v>
      </c>
      <c r="W23" s="607">
        <v>8.5487214927436099</v>
      </c>
      <c r="X23" s="607">
        <v>6.5639523779206712</v>
      </c>
      <c r="Y23" s="607">
        <v>15.055562193810502</v>
      </c>
      <c r="Z23" s="607">
        <v>13.929560368192952</v>
      </c>
      <c r="AA23" s="607">
        <v>11.8</v>
      </c>
      <c r="AB23" s="607">
        <v>10.283025958087478</v>
      </c>
      <c r="AC23" s="607">
        <v>11.981084477377024</v>
      </c>
      <c r="AD23" s="607">
        <v>7.9568807847335847</v>
      </c>
      <c r="AE23" s="607">
        <v>7.9782970487276117</v>
      </c>
    </row>
    <row r="24" spans="1:31" ht="18.95" customHeight="1" thickBot="1">
      <c r="A24" s="346" t="s">
        <v>542</v>
      </c>
      <c r="B24" s="352">
        <v>30</v>
      </c>
      <c r="C24" s="352" t="s">
        <v>849</v>
      </c>
      <c r="D24" s="352" t="s">
        <v>849</v>
      </c>
      <c r="E24" s="352" t="s">
        <v>849</v>
      </c>
      <c r="F24" s="352" t="s">
        <v>849</v>
      </c>
      <c r="G24" s="352" t="s">
        <v>849</v>
      </c>
      <c r="H24" s="352">
        <v>13</v>
      </c>
      <c r="I24" s="352">
        <v>5</v>
      </c>
      <c r="J24" s="352">
        <v>25</v>
      </c>
      <c r="K24" s="352" t="s">
        <v>849</v>
      </c>
      <c r="L24" s="352">
        <v>15</v>
      </c>
      <c r="M24" s="352">
        <v>30</v>
      </c>
      <c r="N24" s="352">
        <v>15</v>
      </c>
      <c r="O24" s="352">
        <v>9</v>
      </c>
      <c r="P24" s="604">
        <v>9</v>
      </c>
      <c r="Q24" s="604">
        <v>9</v>
      </c>
      <c r="R24" s="604">
        <v>7</v>
      </c>
      <c r="S24" s="604">
        <v>9.3000000000000007</v>
      </c>
      <c r="T24" s="604">
        <v>9</v>
      </c>
      <c r="U24" s="604">
        <v>10</v>
      </c>
      <c r="V24" s="604">
        <v>10</v>
      </c>
      <c r="W24" s="604">
        <v>9</v>
      </c>
      <c r="X24" s="604">
        <v>9</v>
      </c>
      <c r="Y24" s="604">
        <v>9</v>
      </c>
      <c r="Z24" s="605">
        <v>8.1999999999999993</v>
      </c>
      <c r="AA24" s="605">
        <v>11.2</v>
      </c>
      <c r="AB24" s="605">
        <v>12</v>
      </c>
      <c r="AC24" s="606">
        <v>9.5</v>
      </c>
      <c r="AD24" s="606">
        <v>9.8699999999999992</v>
      </c>
      <c r="AE24" s="606">
        <v>7.5</v>
      </c>
    </row>
    <row r="25" spans="1:31" s="243" customFormat="1" ht="12.75">
      <c r="A25" s="243" t="s">
        <v>547</v>
      </c>
    </row>
    <row r="26" spans="1:31" s="243" customFormat="1" ht="15.75">
      <c r="A26" s="243" t="s">
        <v>1318</v>
      </c>
      <c r="M26" s="349"/>
      <c r="N26" s="349"/>
      <c r="O26" s="349"/>
      <c r="P26" s="349"/>
      <c r="Q26" s="349"/>
      <c r="R26" s="349"/>
      <c r="S26" s="349"/>
      <c r="T26" s="1360"/>
      <c r="U26" s="1360"/>
      <c r="V26" s="1360"/>
      <c r="W26" s="1360"/>
      <c r="X26" s="1360"/>
      <c r="Y26" s="1360"/>
      <c r="Z26" s="1360"/>
      <c r="AA26" s="1360"/>
      <c r="AB26" s="1362"/>
      <c r="AC26" s="1362"/>
      <c r="AD26" s="1362"/>
      <c r="AE26" s="1362"/>
    </row>
    <row r="27" spans="1:31" s="243" customFormat="1" ht="15.75">
      <c r="A27" s="243" t="s">
        <v>1312</v>
      </c>
      <c r="M27" s="349"/>
      <c r="N27" s="349"/>
      <c r="O27" s="349"/>
      <c r="P27" s="349"/>
      <c r="Q27" s="349"/>
      <c r="R27" s="349"/>
      <c r="S27" s="349"/>
      <c r="T27" s="349"/>
      <c r="U27" s="349"/>
      <c r="V27" s="349"/>
      <c r="W27" s="349"/>
      <c r="X27" s="349"/>
      <c r="Y27" s="1360"/>
      <c r="Z27" s="349"/>
      <c r="AA27" s="1158"/>
      <c r="AB27" s="1158"/>
      <c r="AC27" s="1158"/>
      <c r="AD27" s="1158"/>
    </row>
    <row r="28" spans="1:31" s="243" customFormat="1" ht="15.75">
      <c r="A28" s="1563" t="s">
        <v>1313</v>
      </c>
      <c r="M28" s="349"/>
      <c r="N28" s="349"/>
      <c r="O28" s="349"/>
      <c r="P28" s="349"/>
      <c r="Q28" s="349"/>
      <c r="R28" s="349"/>
      <c r="S28" s="349"/>
      <c r="T28" s="349"/>
      <c r="U28" s="349"/>
      <c r="V28" s="349"/>
      <c r="W28" s="349"/>
      <c r="X28" s="349"/>
      <c r="Y28" s="1360"/>
      <c r="Z28" s="349"/>
      <c r="AA28" s="1158"/>
      <c r="AB28" s="1158"/>
      <c r="AC28" s="1158"/>
      <c r="AD28" s="1158"/>
    </row>
    <row r="29" spans="1:31" s="243" customFormat="1" ht="12.75">
      <c r="A29" s="243" t="s">
        <v>853</v>
      </c>
      <c r="B29" s="350"/>
      <c r="C29" s="350"/>
      <c r="D29" s="350"/>
      <c r="E29" s="350"/>
      <c r="F29" s="350"/>
      <c r="G29" s="350"/>
      <c r="H29" s="350"/>
      <c r="I29" s="350"/>
      <c r="J29" s="350"/>
      <c r="K29" s="350"/>
      <c r="L29" s="350"/>
      <c r="M29" s="350"/>
      <c r="N29" s="350"/>
      <c r="O29" s="350"/>
      <c r="P29" s="350"/>
      <c r="Q29" s="350"/>
      <c r="S29" s="1360"/>
      <c r="T29" s="1360"/>
      <c r="U29" s="1360"/>
      <c r="V29" s="1360"/>
      <c r="W29" s="1360"/>
      <c r="Y29" s="1360"/>
    </row>
    <row r="30" spans="1:31" s="243" customFormat="1" ht="12.75">
      <c r="A30" s="243" t="s">
        <v>1319</v>
      </c>
      <c r="S30" s="1360"/>
      <c r="T30" s="1360"/>
      <c r="U30" s="1360"/>
      <c r="V30" s="1360"/>
      <c r="W30" s="1360"/>
    </row>
    <row r="31" spans="1:31" s="243" customFormat="1" ht="12.75">
      <c r="A31" s="243" t="s">
        <v>1320</v>
      </c>
      <c r="S31" s="1360"/>
      <c r="T31" s="1360"/>
      <c r="U31" s="1360"/>
      <c r="V31" s="1360"/>
      <c r="W31" s="1360"/>
    </row>
    <row r="32" spans="1:31" s="1159" customFormat="1">
      <c r="S32" s="1361"/>
      <c r="T32" s="1361"/>
      <c r="U32" s="1361"/>
      <c r="V32" s="1361"/>
      <c r="W32" s="1361"/>
    </row>
    <row r="33" spans="19:23">
      <c r="S33" s="653"/>
      <c r="T33" s="653"/>
      <c r="U33" s="653"/>
      <c r="V33" s="653"/>
      <c r="W33" s="653"/>
    </row>
    <row r="34" spans="19:23">
      <c r="S34" s="653"/>
      <c r="T34" s="653"/>
      <c r="U34" s="653"/>
      <c r="V34" s="653"/>
      <c r="W34" s="653"/>
    </row>
    <row r="35" spans="19:23">
      <c r="S35" s="653"/>
      <c r="T35" s="653"/>
      <c r="U35" s="653"/>
      <c r="V35" s="653"/>
      <c r="W35" s="653"/>
    </row>
    <row r="36" spans="19:23">
      <c r="S36" s="653"/>
      <c r="T36" s="653"/>
      <c r="U36" s="653"/>
      <c r="V36" s="653"/>
      <c r="W36" s="653"/>
    </row>
    <row r="37" spans="19:23">
      <c r="S37" s="653"/>
      <c r="T37" s="653"/>
      <c r="U37" s="653"/>
      <c r="V37" s="653"/>
      <c r="W37" s="653"/>
    </row>
    <row r="38" spans="19:23">
      <c r="S38" s="653"/>
      <c r="T38" s="653"/>
      <c r="U38" s="653"/>
      <c r="V38" s="653"/>
      <c r="W38" s="653"/>
    </row>
    <row r="39" spans="19:23">
      <c r="S39" s="653"/>
      <c r="T39" s="653"/>
      <c r="U39" s="653"/>
      <c r="V39" s="653"/>
      <c r="W39" s="653"/>
    </row>
    <row r="40" spans="19:23">
      <c r="S40" s="653"/>
      <c r="T40" s="653"/>
      <c r="U40" s="653"/>
      <c r="V40" s="653"/>
      <c r="W40" s="653"/>
    </row>
    <row r="41" spans="19:23">
      <c r="S41" s="653"/>
      <c r="T41" s="653"/>
      <c r="U41" s="653"/>
      <c r="V41" s="653"/>
      <c r="W41" s="653"/>
    </row>
  </sheetData>
  <hyperlinks>
    <hyperlink ref="A1" location="Menu!A1" display="Return to Menu"/>
  </hyperlinks>
  <pageMargins left="0.655511811" right="0.59055118110236204" top="0.655511811" bottom="0.511811023622047" header="0.31496062992126" footer="0.31496062992126"/>
  <pageSetup paperSize="9" scale="67" orientation="landscape" r:id="rId1"/>
  <colBreaks count="1" manualBreakCount="1">
    <brk id="16" max="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55"/>
  <sheetViews>
    <sheetView view="pageBreakPreview" zoomScaleNormal="100" zoomScaleSheetLayoutView="100" workbookViewId="0">
      <pane xSplit="1" ySplit="6" topLeftCell="B7" activePane="bottomRight" state="frozen"/>
      <selection pane="topRight" activeCell="B1" sqref="B1"/>
      <selection pane="bottomLeft" activeCell="A8" sqref="A8"/>
      <selection pane="bottomRight"/>
    </sheetView>
  </sheetViews>
  <sheetFormatPr defaultRowHeight="15"/>
  <cols>
    <col min="1" max="1" width="27.7109375" style="703" customWidth="1"/>
    <col min="2" max="2" width="12.42578125" bestFit="1" customWidth="1"/>
    <col min="3" max="3" width="13" bestFit="1" customWidth="1"/>
    <col min="4" max="4" width="14.85546875" bestFit="1" customWidth="1"/>
    <col min="5" max="5" width="10.7109375" bestFit="1" customWidth="1"/>
    <col min="6" max="6" width="13.85546875" bestFit="1" customWidth="1"/>
    <col min="8" max="9" width="13.28515625" bestFit="1" customWidth="1"/>
  </cols>
  <sheetData>
    <row r="1" spans="1:12" ht="30" customHeight="1">
      <c r="A1" s="1867" t="s">
        <v>1425</v>
      </c>
    </row>
    <row r="2" spans="1:12" s="208" customFormat="1" ht="16.5">
      <c r="A2" s="785" t="s">
        <v>246</v>
      </c>
      <c r="B2" s="209"/>
      <c r="C2" s="209"/>
      <c r="D2" s="209"/>
      <c r="E2" s="209"/>
      <c r="F2" s="209"/>
      <c r="H2" s="1032"/>
    </row>
    <row r="3" spans="1:12" s="33" customFormat="1" ht="15.75">
      <c r="A3" s="786"/>
      <c r="B3" s="78" t="s">
        <v>224</v>
      </c>
      <c r="C3" s="78" t="s">
        <v>224</v>
      </c>
      <c r="D3" s="78" t="s">
        <v>225</v>
      </c>
      <c r="E3" s="1897" t="s">
        <v>226</v>
      </c>
      <c r="F3" s="1897"/>
    </row>
    <row r="4" spans="1:12" s="33" customFormat="1" ht="15.75">
      <c r="A4" s="787"/>
      <c r="B4" s="32" t="s">
        <v>227</v>
      </c>
      <c r="C4" s="32" t="s">
        <v>228</v>
      </c>
      <c r="D4" s="32" t="s">
        <v>1051</v>
      </c>
      <c r="E4" s="1898" t="s">
        <v>8</v>
      </c>
      <c r="F4" s="1898"/>
    </row>
    <row r="5" spans="1:12" s="33" customFormat="1" ht="15.75">
      <c r="A5" s="788" t="s">
        <v>33</v>
      </c>
      <c r="B5" s="32" t="s">
        <v>229</v>
      </c>
      <c r="C5" s="32" t="s">
        <v>230</v>
      </c>
      <c r="D5" s="32"/>
      <c r="E5" s="32" t="s">
        <v>231</v>
      </c>
      <c r="F5" s="32" t="s">
        <v>225</v>
      </c>
    </row>
    <row r="6" spans="1:12" s="33" customFormat="1" ht="16.5" thickBot="1">
      <c r="A6" s="789"/>
      <c r="B6" s="34"/>
      <c r="C6" s="34"/>
      <c r="D6" s="34"/>
      <c r="E6" s="34" t="s">
        <v>228</v>
      </c>
      <c r="F6" s="34" t="s">
        <v>1051</v>
      </c>
    </row>
    <row r="7" spans="1:12" ht="15.75">
      <c r="A7" s="788" t="s">
        <v>232</v>
      </c>
      <c r="B7" s="212">
        <v>243.5</v>
      </c>
      <c r="C7" s="212">
        <v>2561607</v>
      </c>
      <c r="D7" s="5">
        <v>19.4071</v>
      </c>
      <c r="E7" s="213">
        <v>10519.946611909651</v>
      </c>
      <c r="F7" s="1160">
        <v>7.9700616016427098E-2</v>
      </c>
      <c r="H7" s="1619"/>
      <c r="I7" s="1620"/>
      <c r="K7" s="994"/>
      <c r="L7" s="994"/>
    </row>
    <row r="8" spans="1:12" ht="15.75">
      <c r="A8" s="788" t="s">
        <v>233</v>
      </c>
      <c r="B8" s="212">
        <v>244.79166666666666</v>
      </c>
      <c r="C8" s="212">
        <v>2403235</v>
      </c>
      <c r="D8" s="5">
        <v>20.345099999999999</v>
      </c>
      <c r="E8" s="213">
        <v>9817.4706382978729</v>
      </c>
      <c r="F8" s="1160">
        <v>8.3111897872340426E-2</v>
      </c>
      <c r="H8" s="1619"/>
      <c r="I8" s="1620"/>
      <c r="K8" s="994"/>
      <c r="L8" s="994"/>
    </row>
    <row r="9" spans="1:12" ht="15.75">
      <c r="A9" s="788" t="s">
        <v>234</v>
      </c>
      <c r="B9" s="212">
        <v>247.16666666666666</v>
      </c>
      <c r="C9" s="212">
        <v>2164534</v>
      </c>
      <c r="D9" s="5">
        <v>18.667300000000001</v>
      </c>
      <c r="E9" s="213">
        <v>8757.3863789615643</v>
      </c>
      <c r="F9" s="1160">
        <v>7.5525151719487538E-2</v>
      </c>
      <c r="H9" s="1619"/>
      <c r="I9" s="1620"/>
      <c r="K9" s="994"/>
      <c r="L9" s="994"/>
    </row>
    <row r="10" spans="1:12" ht="15.75">
      <c r="A10" s="788" t="s">
        <v>235</v>
      </c>
      <c r="B10" s="212">
        <v>247.75</v>
      </c>
      <c r="C10" s="212">
        <v>2614286</v>
      </c>
      <c r="D10" s="5">
        <v>16.281500000000001</v>
      </c>
      <c r="E10" s="213">
        <v>10552.11301715439</v>
      </c>
      <c r="F10" s="1160">
        <v>6.571745711402624E-2</v>
      </c>
      <c r="H10" s="1619"/>
      <c r="I10" s="1620"/>
      <c r="K10" s="994"/>
      <c r="L10" s="994"/>
    </row>
    <row r="11" spans="1:12" ht="15.75">
      <c r="A11" s="788" t="s">
        <v>236</v>
      </c>
      <c r="B11" s="212">
        <v>247.2833333333333</v>
      </c>
      <c r="C11" s="212">
        <v>2803920</v>
      </c>
      <c r="D11" s="5">
        <v>13.778600000000001</v>
      </c>
      <c r="E11" s="213">
        <v>11338.896003235157</v>
      </c>
      <c r="F11" s="1160">
        <v>5.5719889465525384E-2</v>
      </c>
      <c r="H11" s="1619"/>
      <c r="I11" s="1620"/>
      <c r="K11" s="994"/>
      <c r="L11" s="994"/>
    </row>
    <row r="12" spans="1:12" ht="15.75">
      <c r="A12" s="788" t="s">
        <v>237</v>
      </c>
      <c r="B12" s="212">
        <v>248.0333333333333</v>
      </c>
      <c r="C12" s="212">
        <v>3535360</v>
      </c>
      <c r="D12" s="5">
        <v>24.958500000000001</v>
      </c>
      <c r="E12" s="213">
        <v>14253.568068807957</v>
      </c>
      <c r="F12" s="1160">
        <v>0.10062558795860772</v>
      </c>
      <c r="H12" s="1619"/>
      <c r="I12" s="1620"/>
      <c r="K12" s="994"/>
      <c r="L12" s="994"/>
    </row>
    <row r="13" spans="1:12" ht="15.75">
      <c r="A13" s="788" t="s">
        <v>238</v>
      </c>
      <c r="B13" s="212">
        <v>246.2</v>
      </c>
      <c r="C13" s="212">
        <v>4951035</v>
      </c>
      <c r="D13" s="5">
        <v>26.6997</v>
      </c>
      <c r="E13" s="213">
        <v>20109.80909829407</v>
      </c>
      <c r="F13" s="1160">
        <v>0.10844719740048742</v>
      </c>
      <c r="H13" s="1619"/>
      <c r="I13" s="1620"/>
      <c r="K13" s="994"/>
      <c r="L13" s="994"/>
    </row>
    <row r="14" spans="1:12" ht="15.75">
      <c r="A14" s="788" t="s">
        <v>239</v>
      </c>
      <c r="B14" s="212">
        <v>243.5</v>
      </c>
      <c r="C14" s="212">
        <v>4900697</v>
      </c>
      <c r="D14" s="5">
        <v>56.181400000000004</v>
      </c>
      <c r="E14" s="213">
        <v>20126.06570841889</v>
      </c>
      <c r="F14" s="1160">
        <v>0.23072443531827516</v>
      </c>
      <c r="H14" s="1619"/>
      <c r="I14" s="1620"/>
      <c r="K14" s="994"/>
      <c r="L14" s="994"/>
    </row>
    <row r="15" spans="1:12" ht="15.75">
      <c r="A15" s="788" t="s">
        <v>240</v>
      </c>
      <c r="B15" s="212">
        <v>246.91</v>
      </c>
      <c r="C15" s="212">
        <v>4682186</v>
      </c>
      <c r="D15" s="5">
        <v>54.832500000000003</v>
      </c>
      <c r="E15" s="213">
        <v>18963.128265359846</v>
      </c>
      <c r="F15" s="1160">
        <v>0.22207484508525374</v>
      </c>
      <c r="H15" s="1619"/>
      <c r="I15" s="1620"/>
      <c r="K15" s="994"/>
      <c r="L15" s="994"/>
    </row>
    <row r="16" spans="1:12" ht="15.75">
      <c r="A16" s="788" t="s">
        <v>241</v>
      </c>
      <c r="B16" s="212">
        <v>244.87</v>
      </c>
      <c r="C16" s="212">
        <v>5066202</v>
      </c>
      <c r="D16" s="5">
        <v>57.839199999999998</v>
      </c>
      <c r="E16" s="213">
        <v>20689.353534528524</v>
      </c>
      <c r="F16" s="1160">
        <v>0.23620369992240781</v>
      </c>
      <c r="H16" s="1619"/>
      <c r="I16" s="1620"/>
      <c r="K16" s="994"/>
      <c r="L16" s="994"/>
    </row>
    <row r="17" spans="1:12" ht="15.75">
      <c r="A17" s="788" t="s">
        <v>242</v>
      </c>
      <c r="B17" s="212">
        <v>244.72</v>
      </c>
      <c r="C17" s="212">
        <v>5652178</v>
      </c>
      <c r="D17" s="5">
        <v>124.89100000000001</v>
      </c>
      <c r="E17" s="213">
        <v>23096.510297482837</v>
      </c>
      <c r="F17" s="1160">
        <v>0.51034243216737496</v>
      </c>
      <c r="H17" s="1619"/>
      <c r="I17" s="1620"/>
      <c r="K17" s="994"/>
      <c r="L17" s="994"/>
    </row>
    <row r="18" spans="1:12" ht="15.75">
      <c r="A18" s="788" t="s">
        <v>243</v>
      </c>
      <c r="B18" s="212">
        <v>247.41</v>
      </c>
      <c r="C18" s="212">
        <v>7358580</v>
      </c>
      <c r="D18" s="5">
        <v>170.2353</v>
      </c>
      <c r="E18" s="213">
        <v>29742.451800654784</v>
      </c>
      <c r="F18" s="1160">
        <v>0.68806960106705473</v>
      </c>
      <c r="H18" s="1619"/>
      <c r="I18" s="1620"/>
      <c r="K18" s="994"/>
      <c r="L18" s="994"/>
    </row>
    <row r="19" spans="1:12" ht="15.75">
      <c r="A19" s="788" t="s">
        <v>244</v>
      </c>
      <c r="B19" s="212">
        <v>225.14</v>
      </c>
      <c r="C19" s="212">
        <v>5151561</v>
      </c>
      <c r="D19" s="5">
        <v>205.4203</v>
      </c>
      <c r="E19" s="213">
        <v>22881.589233365907</v>
      </c>
      <c r="F19" s="1160">
        <v>0.91241138846939684</v>
      </c>
      <c r="H19" s="1619"/>
      <c r="I19" s="1620"/>
      <c r="K19" s="994"/>
      <c r="L19" s="994"/>
    </row>
    <row r="20" spans="1:12" ht="15.75">
      <c r="A20" s="788" t="s">
        <v>245</v>
      </c>
      <c r="B20" s="212">
        <v>247.51</v>
      </c>
      <c r="C20" s="212">
        <v>4910565</v>
      </c>
      <c r="D20" s="5">
        <v>310.17659999999995</v>
      </c>
      <c r="E20" s="213">
        <v>19839.865055957336</v>
      </c>
      <c r="F20" s="1160">
        <v>1.2531881540139791</v>
      </c>
      <c r="H20" s="1619"/>
      <c r="I20" s="1620"/>
      <c r="K20" s="994"/>
      <c r="L20" s="994"/>
    </row>
    <row r="21" spans="1:12" ht="15.75">
      <c r="A21" s="788">
        <v>1995</v>
      </c>
      <c r="B21" s="212">
        <v>247.24</v>
      </c>
      <c r="C21" s="212">
        <v>4826155</v>
      </c>
      <c r="D21" s="5">
        <v>466.59870000000001</v>
      </c>
      <c r="E21" s="213">
        <v>19520.122148519655</v>
      </c>
      <c r="F21" s="1160">
        <v>1.8872298171816857</v>
      </c>
      <c r="H21" s="1619"/>
      <c r="I21" s="1620"/>
      <c r="K21" s="994"/>
      <c r="L21" s="994"/>
    </row>
    <row r="22" spans="1:12" ht="15.75">
      <c r="A22" s="788">
        <v>1996</v>
      </c>
      <c r="B22" s="212">
        <v>249.63</v>
      </c>
      <c r="C22" s="212">
        <v>4050401</v>
      </c>
      <c r="D22" s="5">
        <v>406.31819999999999</v>
      </c>
      <c r="E22" s="213">
        <v>16225.617914513481</v>
      </c>
      <c r="F22" s="1160">
        <v>1.6276817690181469</v>
      </c>
      <c r="H22" s="1619"/>
      <c r="I22" s="1620"/>
      <c r="K22" s="994"/>
      <c r="L22" s="994"/>
    </row>
    <row r="23" spans="1:12" ht="15.75">
      <c r="A23" s="788">
        <v>1997</v>
      </c>
      <c r="B23" s="212">
        <v>250</v>
      </c>
      <c r="C23" s="212">
        <v>3665107</v>
      </c>
      <c r="D23" s="5">
        <v>391.92409999999995</v>
      </c>
      <c r="E23" s="213">
        <v>14660.428</v>
      </c>
      <c r="F23" s="1160">
        <v>1.5676963999999998</v>
      </c>
      <c r="H23" s="1619"/>
      <c r="I23" s="1620"/>
      <c r="K23" s="994"/>
      <c r="L23" s="994"/>
    </row>
    <row r="24" spans="1:12" ht="15.75">
      <c r="A24" s="788">
        <v>1998</v>
      </c>
      <c r="B24" s="212">
        <v>249.25</v>
      </c>
      <c r="C24" s="212">
        <v>7754672</v>
      </c>
      <c r="D24" s="5">
        <v>1198.6478</v>
      </c>
      <c r="E24" s="213">
        <v>31112.024072216649</v>
      </c>
      <c r="F24" s="1160">
        <v>4.8090182547642923</v>
      </c>
      <c r="H24" s="1619"/>
      <c r="I24" s="1620"/>
      <c r="K24" s="994"/>
      <c r="L24" s="994"/>
    </row>
    <row r="25" spans="1:12" ht="15.75">
      <c r="A25" s="788">
        <v>1999</v>
      </c>
      <c r="B25" s="212">
        <v>249.76</v>
      </c>
      <c r="C25" s="212">
        <v>8620745</v>
      </c>
      <c r="D25" s="5">
        <v>1413.1255000000001</v>
      </c>
      <c r="E25" s="213">
        <v>34516.115470852019</v>
      </c>
      <c r="F25" s="1160">
        <v>5.6579336162716212</v>
      </c>
      <c r="H25" s="1619"/>
      <c r="I25" s="1620"/>
      <c r="K25" s="994"/>
      <c r="L25" s="994"/>
    </row>
    <row r="26" spans="1:12" ht="15.75">
      <c r="A26" s="788">
        <v>2000</v>
      </c>
      <c r="B26" s="212">
        <v>248.88</v>
      </c>
      <c r="C26" s="212">
        <v>10297889</v>
      </c>
      <c r="D26" s="5">
        <v>2095.4781000000003</v>
      </c>
      <c r="E26" s="213">
        <v>41376.924622307939</v>
      </c>
      <c r="F26" s="1160">
        <v>8.4196323529411785</v>
      </c>
      <c r="H26" s="1619"/>
      <c r="I26" s="1620"/>
      <c r="K26" s="994"/>
      <c r="L26" s="994"/>
    </row>
    <row r="27" spans="1:12" ht="15.75">
      <c r="A27" s="788">
        <v>2001</v>
      </c>
      <c r="B27" s="212">
        <v>250.88</v>
      </c>
      <c r="C27" s="212">
        <v>10193442</v>
      </c>
      <c r="D27" s="5">
        <v>2256.3817000000004</v>
      </c>
      <c r="E27" s="213">
        <v>40630.747767857145</v>
      </c>
      <c r="F27" s="1160">
        <v>8.9938683832908186</v>
      </c>
      <c r="H27" s="1619"/>
      <c r="I27" s="1620"/>
      <c r="K27" s="994"/>
      <c r="L27" s="994"/>
    </row>
    <row r="28" spans="1:12" ht="15.75">
      <c r="A28" s="788">
        <v>2002</v>
      </c>
      <c r="B28" s="212">
        <v>252</v>
      </c>
      <c r="C28" s="212">
        <v>5339419</v>
      </c>
      <c r="D28" s="5">
        <v>2325.7191000000003</v>
      </c>
      <c r="E28" s="213">
        <v>21188.170634920636</v>
      </c>
      <c r="F28" s="1160">
        <v>9.2290440476190483</v>
      </c>
      <c r="H28" s="1619"/>
      <c r="I28" s="1620"/>
      <c r="K28" s="994"/>
      <c r="L28" s="994"/>
    </row>
    <row r="29" spans="1:12" ht="15.75">
      <c r="A29" s="788">
        <v>2003</v>
      </c>
      <c r="B29" s="212">
        <v>248</v>
      </c>
      <c r="C29" s="212">
        <v>12526643</v>
      </c>
      <c r="D29" s="5">
        <v>8928.4</v>
      </c>
      <c r="E29" s="213">
        <v>50510.657258064515</v>
      </c>
      <c r="F29" s="1160">
        <v>36.001612903225805</v>
      </c>
      <c r="H29" s="1619"/>
      <c r="I29" s="1620"/>
      <c r="K29" s="994"/>
      <c r="L29" s="994"/>
    </row>
    <row r="30" spans="1:12" ht="15.75">
      <c r="A30" s="788">
        <v>2004</v>
      </c>
      <c r="B30" s="212">
        <v>256</v>
      </c>
      <c r="C30" s="212">
        <v>13997898</v>
      </c>
      <c r="D30" s="5">
        <v>10996.044699999999</v>
      </c>
      <c r="E30" s="213">
        <v>54679.2890625</v>
      </c>
      <c r="F30" s="1160">
        <v>42.953299609374994</v>
      </c>
      <c r="H30" s="1619"/>
      <c r="I30" s="1620"/>
      <c r="K30" s="994"/>
      <c r="L30" s="994"/>
    </row>
    <row r="31" spans="1:12" ht="18">
      <c r="A31" s="788" t="s">
        <v>802</v>
      </c>
      <c r="B31" s="214">
        <v>248</v>
      </c>
      <c r="C31" s="212">
        <v>14638511</v>
      </c>
      <c r="D31" s="5">
        <v>13915.415999999999</v>
      </c>
      <c r="E31" s="213">
        <v>59026.254032258068</v>
      </c>
      <c r="F31" s="1160">
        <v>56.11054838709677</v>
      </c>
      <c r="H31" s="1619"/>
      <c r="I31" s="1620"/>
      <c r="K31" s="994"/>
      <c r="L31" s="994"/>
    </row>
    <row r="32" spans="1:12" ht="15.75">
      <c r="A32" s="788">
        <v>2006</v>
      </c>
      <c r="B32" s="214">
        <v>247</v>
      </c>
      <c r="C32" s="212">
        <v>14927414</v>
      </c>
      <c r="D32" s="5">
        <v>16492.064019999998</v>
      </c>
      <c r="E32" s="213">
        <v>60434.874493927127</v>
      </c>
      <c r="F32" s="1160">
        <v>66.769489959514161</v>
      </c>
      <c r="H32" s="1619"/>
      <c r="I32" s="1620"/>
      <c r="K32" s="994"/>
      <c r="L32" s="994"/>
    </row>
    <row r="33" spans="1:12" ht="15.75">
      <c r="A33" s="788">
        <v>2007</v>
      </c>
      <c r="B33" s="215">
        <v>246</v>
      </c>
      <c r="C33" s="212">
        <v>19895613</v>
      </c>
      <c r="D33" s="5">
        <v>28111.190409999999</v>
      </c>
      <c r="E33" s="213">
        <v>80876.475609756104</v>
      </c>
      <c r="F33" s="1160">
        <v>114.27313174796748</v>
      </c>
      <c r="H33" s="1619"/>
      <c r="I33" s="1620"/>
      <c r="K33" s="994"/>
      <c r="L33" s="994"/>
    </row>
    <row r="34" spans="1:12" ht="15.75">
      <c r="A34" s="788">
        <v>2008</v>
      </c>
      <c r="B34" s="215">
        <v>251</v>
      </c>
      <c r="C34" s="212">
        <v>30172925</v>
      </c>
      <c r="D34" s="5">
        <v>43357.416039999996</v>
      </c>
      <c r="E34" s="213">
        <v>120210.85657370518</v>
      </c>
      <c r="F34" s="1160">
        <v>172.73870932270916</v>
      </c>
      <c r="H34" s="1619"/>
      <c r="I34" s="1620"/>
      <c r="K34" s="994"/>
      <c r="L34" s="994"/>
    </row>
    <row r="35" spans="1:12" ht="15.75">
      <c r="A35" s="788">
        <v>2009</v>
      </c>
      <c r="B35" s="215">
        <v>251</v>
      </c>
      <c r="C35" s="212">
        <v>29159780</v>
      </c>
      <c r="D35" s="5">
        <v>29390.953149999998</v>
      </c>
      <c r="E35" s="213">
        <v>116174.42231075697</v>
      </c>
      <c r="F35" s="1160">
        <v>117.09543087649402</v>
      </c>
      <c r="H35" s="1619"/>
      <c r="I35" s="1620"/>
      <c r="K35" s="994"/>
      <c r="L35" s="994"/>
    </row>
    <row r="36" spans="1:12" ht="15.75">
      <c r="A36" s="788">
        <v>2010</v>
      </c>
      <c r="B36" s="215">
        <v>251</v>
      </c>
      <c r="C36" s="212">
        <v>33973919</v>
      </c>
      <c r="D36" s="5">
        <v>19675.506369999996</v>
      </c>
      <c r="E36" s="213">
        <v>135354.25896414343</v>
      </c>
      <c r="F36" s="1160">
        <v>78.388471593625482</v>
      </c>
      <c r="H36" s="1619"/>
      <c r="I36" s="1620"/>
      <c r="K36" s="994"/>
      <c r="L36" s="994"/>
    </row>
    <row r="37" spans="1:12" ht="15.75">
      <c r="A37" s="788">
        <v>2011</v>
      </c>
      <c r="B37" s="215">
        <v>249</v>
      </c>
      <c r="C37" s="212">
        <v>37718585</v>
      </c>
      <c r="D37" s="5">
        <v>22302.64604</v>
      </c>
      <c r="E37" s="213">
        <v>151480.2610441767</v>
      </c>
      <c r="F37" s="1160">
        <v>89.568859598393573</v>
      </c>
      <c r="H37" s="1619"/>
      <c r="I37" s="1620"/>
      <c r="K37" s="994"/>
      <c r="L37" s="994"/>
    </row>
    <row r="38" spans="1:12" ht="15.75">
      <c r="A38" s="788">
        <v>2012</v>
      </c>
      <c r="B38" s="215">
        <v>248</v>
      </c>
      <c r="C38" s="212">
        <v>12045833</v>
      </c>
      <c r="D38" s="5">
        <v>7461.6344921066011</v>
      </c>
      <c r="E38" s="213">
        <v>48571.907258064515</v>
      </c>
      <c r="F38" s="1160">
        <v>30.087235855268553</v>
      </c>
      <c r="H38" s="1619"/>
      <c r="I38" s="1620"/>
      <c r="K38" s="994"/>
      <c r="L38" s="994"/>
    </row>
    <row r="39" spans="1:12" ht="15.75">
      <c r="A39" s="788" t="s">
        <v>48</v>
      </c>
      <c r="B39" s="215">
        <v>63</v>
      </c>
      <c r="C39" s="212">
        <v>2830591</v>
      </c>
      <c r="D39" s="5">
        <v>1995.2097968421299</v>
      </c>
      <c r="E39" s="213">
        <v>44930.015873015873</v>
      </c>
      <c r="F39" s="1160">
        <v>31.669996775271905</v>
      </c>
      <c r="H39" s="1619"/>
      <c r="I39" s="1620"/>
      <c r="K39" s="994"/>
      <c r="L39" s="994"/>
    </row>
    <row r="40" spans="1:12" ht="15.75">
      <c r="A40" s="788" t="s">
        <v>49</v>
      </c>
      <c r="B40" s="215">
        <v>61</v>
      </c>
      <c r="C40" s="212">
        <v>2941867</v>
      </c>
      <c r="D40" s="5">
        <v>1903.0557330567499</v>
      </c>
      <c r="E40" s="213">
        <v>48227.327868852459</v>
      </c>
      <c r="F40" s="1160">
        <v>31.19763496814344</v>
      </c>
      <c r="H40" s="1619"/>
      <c r="I40" s="1620"/>
      <c r="K40" s="994"/>
      <c r="L40" s="994"/>
    </row>
    <row r="41" spans="1:12" ht="15.75">
      <c r="A41" s="788" t="s">
        <v>50</v>
      </c>
      <c r="B41" s="215">
        <v>63</v>
      </c>
      <c r="C41" s="212">
        <v>3268251</v>
      </c>
      <c r="D41" s="5">
        <v>1832.8476596817202</v>
      </c>
      <c r="E41" s="213">
        <v>51877</v>
      </c>
      <c r="F41" s="1160">
        <v>29.092819994947938</v>
      </c>
      <c r="H41" s="1619"/>
      <c r="I41" s="1620"/>
      <c r="K41" s="994"/>
      <c r="L41" s="994"/>
    </row>
    <row r="42" spans="1:12" ht="15.75">
      <c r="A42" s="788" t="s">
        <v>51</v>
      </c>
      <c r="B42" s="215">
        <v>61</v>
      </c>
      <c r="C42" s="212">
        <v>3005124</v>
      </c>
      <c r="D42" s="5">
        <v>1730.521302526</v>
      </c>
      <c r="E42" s="213">
        <v>49264.327868852459</v>
      </c>
      <c r="F42" s="1160">
        <v>28.369201680754099</v>
      </c>
      <c r="H42" s="1619"/>
      <c r="I42" s="1620"/>
      <c r="K42" s="994"/>
      <c r="L42" s="994"/>
    </row>
    <row r="43" spans="1:12" ht="15.75">
      <c r="A43" s="788">
        <v>2013</v>
      </c>
      <c r="B43" s="215">
        <v>248</v>
      </c>
      <c r="C43" s="212">
        <v>14145839</v>
      </c>
      <c r="D43" s="5">
        <v>7674.8568987941708</v>
      </c>
      <c r="E43" s="213">
        <f>C43/B43</f>
        <v>57039.673387096773</v>
      </c>
      <c r="F43" s="1160">
        <v>30.947003624170044</v>
      </c>
      <c r="H43" s="1619"/>
      <c r="I43" s="1620"/>
      <c r="K43" s="994"/>
      <c r="L43" s="994"/>
    </row>
    <row r="44" spans="1:12" ht="15.75">
      <c r="A44" s="788" t="s">
        <v>48</v>
      </c>
      <c r="B44" s="215">
        <v>61</v>
      </c>
      <c r="C44" s="212">
        <v>2724471</v>
      </c>
      <c r="D44" s="5">
        <v>1713.57569255153</v>
      </c>
      <c r="E44" s="213">
        <v>44663.459016393441</v>
      </c>
      <c r="F44" s="1160">
        <v>28.091404795926721</v>
      </c>
      <c r="H44" s="1619"/>
      <c r="I44" s="1620"/>
      <c r="K44" s="994"/>
      <c r="L44" s="994"/>
    </row>
    <row r="45" spans="1:12" ht="15.75">
      <c r="A45" s="788" t="s">
        <v>49</v>
      </c>
      <c r="B45" s="215">
        <v>62</v>
      </c>
      <c r="C45" s="212">
        <v>3164038</v>
      </c>
      <c r="D45" s="5">
        <v>1888.1345487122103</v>
      </c>
      <c r="E45" s="213">
        <v>51032.870967741932</v>
      </c>
      <c r="F45" s="103">
        <v>30.453783043745329</v>
      </c>
      <c r="H45" s="1619"/>
      <c r="I45" s="1620"/>
      <c r="K45" s="994"/>
      <c r="L45" s="994"/>
    </row>
    <row r="46" spans="1:12" ht="15.75">
      <c r="A46" s="788" t="s">
        <v>50</v>
      </c>
      <c r="B46" s="215">
        <v>64</v>
      </c>
      <c r="C46" s="212">
        <v>4241257</v>
      </c>
      <c r="D46" s="5">
        <v>2112.7872962124302</v>
      </c>
      <c r="E46" s="213">
        <v>66269.640625</v>
      </c>
      <c r="F46" s="103">
        <v>33.012301503319222</v>
      </c>
      <c r="H46" s="1619"/>
      <c r="I46" s="1620"/>
      <c r="K46" s="994"/>
      <c r="L46" s="994"/>
    </row>
    <row r="47" spans="1:12" ht="15.75">
      <c r="A47" s="788" t="s">
        <v>51</v>
      </c>
      <c r="B47" s="215">
        <v>61</v>
      </c>
      <c r="C47" s="212">
        <v>4016073</v>
      </c>
      <c r="D47" s="5">
        <v>1960.3593613180001</v>
      </c>
      <c r="E47" s="213">
        <v>65837.262295081964</v>
      </c>
      <c r="F47" s="105">
        <v>32.137038710131151</v>
      </c>
      <c r="H47" s="1619"/>
      <c r="I47" s="1620"/>
      <c r="K47" s="994"/>
      <c r="L47" s="994"/>
    </row>
    <row r="48" spans="1:12" ht="15.75">
      <c r="A48" s="788">
        <v>2014</v>
      </c>
      <c r="B48" s="215">
        <f>SUM(B49:B52)</f>
        <v>248</v>
      </c>
      <c r="C48" s="212">
        <f>SUM(C49:C52)</f>
        <v>15365565</v>
      </c>
      <c r="D48" s="212">
        <f>SUM(D49:D52)</f>
        <v>7269.0792323107908</v>
      </c>
      <c r="E48" s="213">
        <f>C48/B48</f>
        <v>61957.923387096773</v>
      </c>
      <c r="F48" s="105">
        <f>D48/B48</f>
        <v>29.310803356091899</v>
      </c>
      <c r="H48" s="1619"/>
      <c r="I48" s="1620"/>
      <c r="K48" s="994"/>
      <c r="L48" s="994"/>
    </row>
    <row r="49" spans="1:12" ht="15.75">
      <c r="A49" s="788" t="s">
        <v>48</v>
      </c>
      <c r="B49" s="215">
        <v>62</v>
      </c>
      <c r="C49" s="212">
        <v>3513788</v>
      </c>
      <c r="D49" s="212">
        <v>1894.07014951779</v>
      </c>
      <c r="E49" s="213">
        <f>C49/B49</f>
        <v>56674</v>
      </c>
      <c r="F49" s="105">
        <f>D49/B49</f>
        <v>30.549518540609515</v>
      </c>
      <c r="H49" s="1619"/>
      <c r="I49" s="1620"/>
      <c r="K49" s="994"/>
      <c r="L49" s="994"/>
    </row>
    <row r="50" spans="1:12" ht="15.75">
      <c r="A50" s="788" t="s">
        <v>49</v>
      </c>
      <c r="B50" s="215">
        <v>61</v>
      </c>
      <c r="C50" s="212">
        <v>3630552</v>
      </c>
      <c r="D50" s="212">
        <v>1816.602853399</v>
      </c>
      <c r="E50" s="213">
        <f>C50/B50</f>
        <v>59517.245901639348</v>
      </c>
      <c r="F50" s="105">
        <f>D50/B50</f>
        <v>29.780374645885246</v>
      </c>
      <c r="H50" s="1619"/>
      <c r="I50" s="1620"/>
      <c r="K50" s="994"/>
      <c r="L50" s="994"/>
    </row>
    <row r="51" spans="1:12" ht="15.75">
      <c r="A51" s="788" t="s">
        <v>50</v>
      </c>
      <c r="B51" s="215">
        <v>64</v>
      </c>
      <c r="C51" s="212">
        <v>4390807</v>
      </c>
      <c r="D51" s="212">
        <v>1802.2525161469998</v>
      </c>
      <c r="E51" s="213">
        <f>C51/B51</f>
        <v>68606.359375</v>
      </c>
      <c r="F51" s="105">
        <f>D51/B51</f>
        <v>28.160195564796872</v>
      </c>
      <c r="H51" s="1619"/>
      <c r="I51" s="1620"/>
      <c r="K51" s="994"/>
      <c r="L51" s="994"/>
    </row>
    <row r="52" spans="1:12" ht="16.5" thickBot="1">
      <c r="A52" s="788" t="s">
        <v>51</v>
      </c>
      <c r="B52" s="215">
        <v>61</v>
      </c>
      <c r="C52" s="212">
        <v>3830418</v>
      </c>
      <c r="D52" s="212">
        <v>1756.1537132469998</v>
      </c>
      <c r="E52" s="213">
        <f>C52/B52</f>
        <v>62793.737704918036</v>
      </c>
      <c r="F52" s="105">
        <f>D52/B52</f>
        <v>28.78940513519672</v>
      </c>
      <c r="H52" s="1619"/>
      <c r="I52" s="1620"/>
      <c r="K52" s="994"/>
      <c r="L52" s="994"/>
    </row>
    <row r="53" spans="1:12" s="208" customFormat="1">
      <c r="A53" s="1615" t="s">
        <v>52</v>
      </c>
      <c r="B53" s="1616"/>
      <c r="C53" s="1616"/>
      <c r="D53" s="1617"/>
      <c r="E53" s="1618"/>
      <c r="F53" s="1618"/>
    </row>
    <row r="54" spans="1:12" s="208" customFormat="1">
      <c r="A54" s="678" t="s">
        <v>924</v>
      </c>
      <c r="B54" s="180"/>
      <c r="C54" s="180"/>
      <c r="D54" s="180"/>
      <c r="E54" s="579"/>
      <c r="F54" s="579"/>
    </row>
    <row r="55" spans="1:12" s="208" customFormat="1">
      <c r="A55" s="790" t="s">
        <v>925</v>
      </c>
      <c r="B55" s="170"/>
      <c r="C55" s="579"/>
      <c r="D55" s="170"/>
      <c r="E55" s="579"/>
      <c r="F55" s="579"/>
    </row>
  </sheetData>
  <mergeCells count="2">
    <mergeCell ref="E3:F3"/>
    <mergeCell ref="E4:F4"/>
  </mergeCells>
  <hyperlinks>
    <hyperlink ref="A1" location="Menu!A1" display="Return to Menu"/>
  </hyperlinks>
  <pageMargins left="0.96" right="0.7" top="0.63" bottom="0.52" header="0.3" footer="0.3"/>
  <pageSetup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M38"/>
  <sheetViews>
    <sheetView view="pageBreakPreview" zoomScaleNormal="100" zoomScaleSheetLayoutView="100" workbookViewId="0"/>
  </sheetViews>
  <sheetFormatPr defaultRowHeight="15"/>
  <cols>
    <col min="1" max="1" width="29" style="703" customWidth="1"/>
    <col min="2" max="13" width="15.7109375" customWidth="1"/>
  </cols>
  <sheetData>
    <row r="1" spans="1:13" ht="26.25">
      <c r="A1" s="1867" t="s">
        <v>1425</v>
      </c>
    </row>
    <row r="2" spans="1:13" s="208" customFormat="1" ht="17.25" thickBot="1">
      <c r="A2" s="1684" t="s">
        <v>1262</v>
      </c>
      <c r="B2" s="1685"/>
      <c r="C2" s="1685"/>
      <c r="D2" s="1685"/>
      <c r="E2" s="1685"/>
      <c r="F2" s="1685"/>
      <c r="G2" s="1686"/>
      <c r="H2" s="1687"/>
      <c r="I2" s="1686"/>
      <c r="J2" s="1686"/>
      <c r="K2" s="1686"/>
      <c r="L2" s="1686"/>
      <c r="M2" s="1686"/>
    </row>
    <row r="3" spans="1:13" s="33" customFormat="1" ht="15.75">
      <c r="A3" s="1902" t="s">
        <v>33</v>
      </c>
      <c r="B3" s="1899" t="s">
        <v>1269</v>
      </c>
      <c r="C3" s="1900"/>
      <c r="D3" s="1901" t="s">
        <v>1265</v>
      </c>
      <c r="E3" s="1901"/>
      <c r="F3" s="1899" t="s">
        <v>1266</v>
      </c>
      <c r="G3" s="1900"/>
      <c r="H3" s="1901" t="s">
        <v>1267</v>
      </c>
      <c r="I3" s="1901"/>
      <c r="J3" s="1899" t="s">
        <v>1268</v>
      </c>
      <c r="K3" s="1900"/>
      <c r="L3" s="1901" t="s">
        <v>1273</v>
      </c>
      <c r="M3" s="1901"/>
    </row>
    <row r="4" spans="1:13" s="33" customFormat="1" ht="15.75">
      <c r="A4" s="1903"/>
      <c r="B4" s="1721" t="s">
        <v>1263</v>
      </c>
      <c r="C4" s="1722" t="s">
        <v>1264</v>
      </c>
      <c r="D4" s="1723" t="s">
        <v>1263</v>
      </c>
      <c r="E4" s="1723" t="s">
        <v>1264</v>
      </c>
      <c r="F4" s="1721" t="s">
        <v>1263</v>
      </c>
      <c r="G4" s="1722" t="s">
        <v>1264</v>
      </c>
      <c r="H4" s="1723" t="s">
        <v>1263</v>
      </c>
      <c r="I4" s="1723" t="s">
        <v>1264</v>
      </c>
      <c r="J4" s="1721" t="s">
        <v>1263</v>
      </c>
      <c r="K4" s="1722" t="s">
        <v>1264</v>
      </c>
      <c r="L4" s="1723" t="s">
        <v>1263</v>
      </c>
      <c r="M4" s="1723" t="s">
        <v>1264</v>
      </c>
    </row>
    <row r="5" spans="1:13" s="33" customFormat="1" ht="16.5" thickBot="1">
      <c r="A5" s="1904"/>
      <c r="B5" s="1724" t="s">
        <v>1270</v>
      </c>
      <c r="C5" s="1725" t="s">
        <v>1051</v>
      </c>
      <c r="D5" s="1726" t="s">
        <v>1270</v>
      </c>
      <c r="E5" s="1726" t="s">
        <v>1051</v>
      </c>
      <c r="F5" s="1724" t="s">
        <v>1270</v>
      </c>
      <c r="G5" s="1725" t="s">
        <v>1051</v>
      </c>
      <c r="H5" s="1726" t="s">
        <v>1270</v>
      </c>
      <c r="I5" s="1726" t="s">
        <v>1051</v>
      </c>
      <c r="J5" s="1724" t="s">
        <v>1270</v>
      </c>
      <c r="K5" s="1725" t="s">
        <v>1051</v>
      </c>
      <c r="L5" s="1726" t="s">
        <v>1270</v>
      </c>
      <c r="M5" s="1726" t="s">
        <v>1051</v>
      </c>
    </row>
    <row r="6" spans="1:13" ht="15.75">
      <c r="A6" s="919">
        <v>2009</v>
      </c>
      <c r="B6" s="1689">
        <f t="shared" ref="B6:I6" si="0">SUM(B7:B10)</f>
        <v>109161646</v>
      </c>
      <c r="C6" s="1703">
        <f t="shared" si="0"/>
        <v>548.59999999999991</v>
      </c>
      <c r="D6" s="1688">
        <f t="shared" si="0"/>
        <v>918256</v>
      </c>
      <c r="E6" s="1701">
        <f t="shared" si="0"/>
        <v>11.030000000000001</v>
      </c>
      <c r="F6" s="1689">
        <f t="shared" si="0"/>
        <v>2703516</v>
      </c>
      <c r="G6" s="1703">
        <f t="shared" si="0"/>
        <v>84.15</v>
      </c>
      <c r="H6" s="1688">
        <f t="shared" si="0"/>
        <v>1809251</v>
      </c>
      <c r="I6" s="1701">
        <f t="shared" si="0"/>
        <v>1.27</v>
      </c>
      <c r="J6" s="1714" t="s">
        <v>1271</v>
      </c>
      <c r="K6" s="1715" t="s">
        <v>1271</v>
      </c>
      <c r="L6" s="1716" t="s">
        <v>1271</v>
      </c>
      <c r="M6" s="1414" t="s">
        <v>1271</v>
      </c>
    </row>
    <row r="7" spans="1:13" ht="15.75">
      <c r="A7" s="919" t="s">
        <v>48</v>
      </c>
      <c r="B7" s="1689">
        <v>26103483</v>
      </c>
      <c r="C7" s="1703">
        <v>137.72</v>
      </c>
      <c r="D7" s="1688">
        <v>251785</v>
      </c>
      <c r="E7" s="1701">
        <v>3.51</v>
      </c>
      <c r="F7" s="1710">
        <v>302491</v>
      </c>
      <c r="G7" s="1708">
        <v>4.38</v>
      </c>
      <c r="H7" s="1712">
        <v>484175</v>
      </c>
      <c r="I7" s="1706">
        <v>0.06</v>
      </c>
      <c r="J7" s="1719" t="s">
        <v>1271</v>
      </c>
      <c r="K7" s="1720" t="s">
        <v>1271</v>
      </c>
      <c r="L7" s="1717" t="s">
        <v>1272</v>
      </c>
      <c r="M7" s="1718" t="s">
        <v>1271</v>
      </c>
    </row>
    <row r="8" spans="1:13" ht="15.75">
      <c r="A8" s="919" t="s">
        <v>49</v>
      </c>
      <c r="B8" s="1689">
        <v>29947212</v>
      </c>
      <c r="C8" s="1703">
        <v>145.57</v>
      </c>
      <c r="D8" s="1688">
        <v>238387</v>
      </c>
      <c r="E8" s="1701">
        <v>2.75</v>
      </c>
      <c r="F8" s="1710">
        <v>338676</v>
      </c>
      <c r="G8" s="1708">
        <v>5.19</v>
      </c>
      <c r="H8" s="1712">
        <v>1093426</v>
      </c>
      <c r="I8" s="1706">
        <v>0.11</v>
      </c>
      <c r="J8" s="1719" t="s">
        <v>1271</v>
      </c>
      <c r="K8" s="1720" t="s">
        <v>1271</v>
      </c>
      <c r="L8" s="1717" t="s">
        <v>1272</v>
      </c>
      <c r="M8" s="1718" t="s">
        <v>1271</v>
      </c>
    </row>
    <row r="9" spans="1:13" ht="15.75">
      <c r="A9" s="919" t="s">
        <v>50</v>
      </c>
      <c r="B9" s="1689">
        <v>25725223</v>
      </c>
      <c r="C9" s="1703">
        <v>126.12</v>
      </c>
      <c r="D9" s="1688">
        <v>210017</v>
      </c>
      <c r="E9" s="1701">
        <v>2.48</v>
      </c>
      <c r="F9" s="1710">
        <v>1142722</v>
      </c>
      <c r="G9" s="1708">
        <v>52.269999999999996</v>
      </c>
      <c r="H9" s="1712">
        <v>110400</v>
      </c>
      <c r="I9" s="1706">
        <v>0.52</v>
      </c>
      <c r="J9" s="1719" t="s">
        <v>1271</v>
      </c>
      <c r="K9" s="1720" t="s">
        <v>1271</v>
      </c>
      <c r="L9" s="1717" t="s">
        <v>1272</v>
      </c>
      <c r="M9" s="1718" t="s">
        <v>1271</v>
      </c>
    </row>
    <row r="10" spans="1:13" ht="15.75">
      <c r="A10" s="919" t="s">
        <v>51</v>
      </c>
      <c r="B10" s="1689">
        <v>27385728</v>
      </c>
      <c r="C10" s="1703">
        <v>139.19</v>
      </c>
      <c r="D10" s="1688">
        <v>218067</v>
      </c>
      <c r="E10" s="1701">
        <v>2.29</v>
      </c>
      <c r="F10" s="1710">
        <v>919627</v>
      </c>
      <c r="G10" s="1708">
        <v>22.310000000000002</v>
      </c>
      <c r="H10" s="1712">
        <v>121250</v>
      </c>
      <c r="I10" s="1706">
        <v>0.57999999999999996</v>
      </c>
      <c r="J10" s="1719" t="s">
        <v>1271</v>
      </c>
      <c r="K10" s="1720" t="s">
        <v>1271</v>
      </c>
      <c r="L10" s="1717" t="s">
        <v>1272</v>
      </c>
      <c r="M10" s="1718" t="s">
        <v>1271</v>
      </c>
    </row>
    <row r="11" spans="1:13" ht="15.75">
      <c r="A11" s="919">
        <v>2010</v>
      </c>
      <c r="B11" s="1689">
        <f t="shared" ref="B11:I11" si="1">SUM(B12:B15)</f>
        <v>60133610.469999999</v>
      </c>
      <c r="C11" s="1703">
        <f t="shared" si="1"/>
        <v>399.71</v>
      </c>
      <c r="D11" s="1688">
        <f t="shared" si="1"/>
        <v>1072426</v>
      </c>
      <c r="E11" s="1701">
        <f t="shared" si="1"/>
        <v>12.719999999999999</v>
      </c>
      <c r="F11" s="1689">
        <f t="shared" si="1"/>
        <v>1601086</v>
      </c>
      <c r="G11" s="1703">
        <f t="shared" si="1"/>
        <v>25.05</v>
      </c>
      <c r="H11" s="1688">
        <f t="shared" si="1"/>
        <v>1156533</v>
      </c>
      <c r="I11" s="1701">
        <f t="shared" si="1"/>
        <v>6.65</v>
      </c>
      <c r="J11" s="1719" t="s">
        <v>1271</v>
      </c>
      <c r="K11" s="1720" t="s">
        <v>1271</v>
      </c>
      <c r="L11" s="1717" t="s">
        <v>1272</v>
      </c>
      <c r="M11" s="1718" t="s">
        <v>1271</v>
      </c>
    </row>
    <row r="12" spans="1:13" ht="15.75">
      <c r="A12" s="919" t="s">
        <v>48</v>
      </c>
      <c r="B12" s="1689">
        <v>7762869</v>
      </c>
      <c r="C12" s="1703">
        <v>62.59</v>
      </c>
      <c r="D12" s="1688">
        <v>253484</v>
      </c>
      <c r="E12" s="1701">
        <v>2.77</v>
      </c>
      <c r="F12" s="1710">
        <v>331787</v>
      </c>
      <c r="G12" s="1708">
        <v>3.37</v>
      </c>
      <c r="H12" s="1712">
        <v>170458</v>
      </c>
      <c r="I12" s="1706">
        <v>0.87</v>
      </c>
      <c r="J12" s="1719" t="s">
        <v>1271</v>
      </c>
      <c r="K12" s="1720" t="s">
        <v>1271</v>
      </c>
      <c r="L12" s="1717" t="s">
        <v>1272</v>
      </c>
      <c r="M12" s="1718" t="s">
        <v>1271</v>
      </c>
    </row>
    <row r="13" spans="1:13" ht="15.75">
      <c r="A13" s="919" t="s">
        <v>49</v>
      </c>
      <c r="B13" s="1689">
        <v>11192073</v>
      </c>
      <c r="C13" s="1703">
        <v>80.72</v>
      </c>
      <c r="D13" s="1688">
        <v>237435</v>
      </c>
      <c r="E13" s="1701">
        <v>2.67</v>
      </c>
      <c r="F13" s="1710">
        <v>353120</v>
      </c>
      <c r="G13" s="1708">
        <v>4.26</v>
      </c>
      <c r="H13" s="1712">
        <v>243381</v>
      </c>
      <c r="I13" s="1706">
        <v>1.37</v>
      </c>
      <c r="J13" s="1719" t="s">
        <v>1271</v>
      </c>
      <c r="K13" s="1720" t="s">
        <v>1271</v>
      </c>
      <c r="L13" s="1717" t="s">
        <v>1272</v>
      </c>
      <c r="M13" s="1718" t="s">
        <v>1271</v>
      </c>
    </row>
    <row r="14" spans="1:13" ht="15.75">
      <c r="A14" s="919" t="s">
        <v>50</v>
      </c>
      <c r="B14" s="1710">
        <v>18449864.350000001</v>
      </c>
      <c r="C14" s="1703">
        <v>114.89999999999999</v>
      </c>
      <c r="D14" s="1688">
        <v>256637</v>
      </c>
      <c r="E14" s="1701">
        <v>2.8</v>
      </c>
      <c r="F14" s="1710">
        <v>414390</v>
      </c>
      <c r="G14" s="1708">
        <v>9.9400000000000013</v>
      </c>
      <c r="H14" s="1712">
        <v>306739</v>
      </c>
      <c r="I14" s="1706">
        <v>1.8399999999999999</v>
      </c>
      <c r="J14" s="1719" t="s">
        <v>1271</v>
      </c>
      <c r="K14" s="1720" t="s">
        <v>1271</v>
      </c>
      <c r="L14" s="1717" t="s">
        <v>1272</v>
      </c>
      <c r="M14" s="1718" t="s">
        <v>1271</v>
      </c>
    </row>
    <row r="15" spans="1:13" ht="15.75">
      <c r="A15" s="919" t="s">
        <v>51</v>
      </c>
      <c r="B15" s="1710">
        <v>22728804.119999997</v>
      </c>
      <c r="C15" s="1703">
        <v>141.5</v>
      </c>
      <c r="D15" s="1688">
        <v>324870</v>
      </c>
      <c r="E15" s="1701">
        <v>4.4800000000000004</v>
      </c>
      <c r="F15" s="1710">
        <v>501789</v>
      </c>
      <c r="G15" s="1708">
        <v>7.48</v>
      </c>
      <c r="H15" s="1712">
        <v>435955</v>
      </c>
      <c r="I15" s="1706">
        <v>2.5700000000000003</v>
      </c>
      <c r="J15" s="1719" t="s">
        <v>1271</v>
      </c>
      <c r="K15" s="1720" t="s">
        <v>1271</v>
      </c>
      <c r="L15" s="1717" t="s">
        <v>1272</v>
      </c>
      <c r="M15" s="1718" t="s">
        <v>1271</v>
      </c>
    </row>
    <row r="16" spans="1:13" ht="15.75">
      <c r="A16" s="919">
        <v>2011</v>
      </c>
      <c r="B16" s="1689">
        <f t="shared" ref="B16:I16" si="2">SUM(B17:B20)</f>
        <v>347569999</v>
      </c>
      <c r="C16" s="1703">
        <f t="shared" si="2"/>
        <v>1561.7400000000002</v>
      </c>
      <c r="D16" s="1688">
        <f t="shared" si="2"/>
        <v>2100673</v>
      </c>
      <c r="E16" s="1701">
        <f t="shared" si="2"/>
        <v>31.019999999999996</v>
      </c>
      <c r="F16" s="1689">
        <f t="shared" si="2"/>
        <v>1932355</v>
      </c>
      <c r="G16" s="1703">
        <f t="shared" si="2"/>
        <v>59.61</v>
      </c>
      <c r="H16" s="1688">
        <f t="shared" si="2"/>
        <v>3649374</v>
      </c>
      <c r="I16" s="1701">
        <f t="shared" si="2"/>
        <v>18.98</v>
      </c>
      <c r="J16" s="1719" t="s">
        <v>1271</v>
      </c>
      <c r="K16" s="1720" t="s">
        <v>1271</v>
      </c>
      <c r="L16" s="1717" t="s">
        <v>1272</v>
      </c>
      <c r="M16" s="1718" t="s">
        <v>1271</v>
      </c>
    </row>
    <row r="17" spans="1:13" ht="15.75">
      <c r="A17" s="919" t="s">
        <v>48</v>
      </c>
      <c r="B17" s="1710">
        <v>79612004</v>
      </c>
      <c r="C17" s="1703">
        <v>333.51</v>
      </c>
      <c r="D17" s="1688">
        <v>383541</v>
      </c>
      <c r="E17" s="1701">
        <v>6.2799999999999994</v>
      </c>
      <c r="F17" s="1710">
        <v>670187</v>
      </c>
      <c r="G17" s="1708">
        <v>24.130000000000003</v>
      </c>
      <c r="H17" s="1712">
        <v>517694</v>
      </c>
      <c r="I17" s="1706">
        <v>3.3200000000000003</v>
      </c>
      <c r="J17" s="1719" t="s">
        <v>1271</v>
      </c>
      <c r="K17" s="1720" t="s">
        <v>1271</v>
      </c>
      <c r="L17" s="1717" t="s">
        <v>1272</v>
      </c>
      <c r="M17" s="1718" t="s">
        <v>1271</v>
      </c>
    </row>
    <row r="18" spans="1:13" ht="15.75">
      <c r="A18" s="919" t="s">
        <v>49</v>
      </c>
      <c r="B18" s="1710">
        <v>85143051</v>
      </c>
      <c r="C18" s="1703">
        <v>364.67</v>
      </c>
      <c r="D18" s="1688">
        <v>425574</v>
      </c>
      <c r="E18" s="1701">
        <v>6.4499999999999993</v>
      </c>
      <c r="F18" s="1710">
        <v>532849</v>
      </c>
      <c r="G18" s="1708">
        <v>22.01</v>
      </c>
      <c r="H18" s="1712">
        <v>677765</v>
      </c>
      <c r="I18" s="1706">
        <v>3.7199999999999998</v>
      </c>
      <c r="J18" s="1719" t="s">
        <v>1271</v>
      </c>
      <c r="K18" s="1720" t="s">
        <v>1271</v>
      </c>
      <c r="L18" s="1717" t="s">
        <v>1272</v>
      </c>
      <c r="M18" s="1718" t="s">
        <v>1271</v>
      </c>
    </row>
    <row r="19" spans="1:13" ht="15.75">
      <c r="A19" s="919" t="s">
        <v>50</v>
      </c>
      <c r="B19" s="1710">
        <v>87537528</v>
      </c>
      <c r="C19" s="1703">
        <v>387.48</v>
      </c>
      <c r="D19" s="1688">
        <v>590646</v>
      </c>
      <c r="E19" s="1701">
        <v>8.64</v>
      </c>
      <c r="F19" s="1710">
        <v>289326</v>
      </c>
      <c r="G19" s="1708">
        <v>6.36</v>
      </c>
      <c r="H19" s="1712">
        <v>1142533</v>
      </c>
      <c r="I19" s="1706">
        <v>5.01</v>
      </c>
      <c r="J19" s="1719" t="s">
        <v>1271</v>
      </c>
      <c r="K19" s="1720" t="s">
        <v>1271</v>
      </c>
      <c r="L19" s="1717" t="s">
        <v>1272</v>
      </c>
      <c r="M19" s="1718" t="s">
        <v>1271</v>
      </c>
    </row>
    <row r="20" spans="1:13" ht="15.75">
      <c r="A20" s="919" t="s">
        <v>51</v>
      </c>
      <c r="B20" s="1710">
        <v>95277416</v>
      </c>
      <c r="C20" s="1703">
        <v>476.08000000000004</v>
      </c>
      <c r="D20" s="1688">
        <v>700912</v>
      </c>
      <c r="E20" s="1701">
        <v>9.6499999999999986</v>
      </c>
      <c r="F20" s="1710">
        <v>439993</v>
      </c>
      <c r="G20" s="1708">
        <v>7.11</v>
      </c>
      <c r="H20" s="1712">
        <v>1311382</v>
      </c>
      <c r="I20" s="1706">
        <v>6.93</v>
      </c>
      <c r="J20" s="1719" t="s">
        <v>1271</v>
      </c>
      <c r="K20" s="1720" t="s">
        <v>1271</v>
      </c>
      <c r="L20" s="1717" t="s">
        <v>1272</v>
      </c>
      <c r="M20" s="1718" t="s">
        <v>1271</v>
      </c>
    </row>
    <row r="21" spans="1:13" ht="15.75">
      <c r="A21" s="919">
        <v>2012</v>
      </c>
      <c r="B21" s="1689">
        <f t="shared" ref="B21:M21" si="3">SUM(B22:B25)</f>
        <v>375487756</v>
      </c>
      <c r="C21" s="1703">
        <f t="shared" si="3"/>
        <v>1984.6588228287501</v>
      </c>
      <c r="D21" s="1688">
        <f t="shared" si="3"/>
        <v>2555045</v>
      </c>
      <c r="E21" s="1701">
        <f t="shared" si="3"/>
        <v>48.008310260430008</v>
      </c>
      <c r="F21" s="1689">
        <f t="shared" si="3"/>
        <v>2276464</v>
      </c>
      <c r="G21" s="1703">
        <f t="shared" si="3"/>
        <v>31.5673640873</v>
      </c>
      <c r="H21" s="1688">
        <f t="shared" si="3"/>
        <v>2297688</v>
      </c>
      <c r="I21" s="1701">
        <f t="shared" si="3"/>
        <v>31.5093347832</v>
      </c>
      <c r="J21" s="1689">
        <f t="shared" si="3"/>
        <v>4452098</v>
      </c>
      <c r="K21" s="1703">
        <f t="shared" si="3"/>
        <v>3891.0263040804002</v>
      </c>
      <c r="L21" s="1688">
        <f t="shared" si="3"/>
        <v>28741726</v>
      </c>
      <c r="M21" s="1701">
        <f t="shared" si="3"/>
        <v>13660.03266571178</v>
      </c>
    </row>
    <row r="22" spans="1:13" ht="15.75">
      <c r="A22" s="919" t="s">
        <v>48</v>
      </c>
      <c r="B22" s="1710">
        <v>86689804</v>
      </c>
      <c r="C22" s="1703">
        <v>454.78919887250004</v>
      </c>
      <c r="D22" s="1688">
        <v>118620</v>
      </c>
      <c r="E22" s="1701">
        <v>1.8653653698699999</v>
      </c>
      <c r="F22" s="1710">
        <v>374409</v>
      </c>
      <c r="G22" s="1708">
        <v>6.3806818881499989</v>
      </c>
      <c r="H22" s="1712">
        <v>212195</v>
      </c>
      <c r="I22" s="1706">
        <v>1.0815456641300001</v>
      </c>
      <c r="J22" s="1697">
        <v>420390</v>
      </c>
      <c r="K22" s="1708">
        <v>306.71739669390001</v>
      </c>
      <c r="L22" s="1696">
        <v>6914965</v>
      </c>
      <c r="M22" s="1705">
        <v>3447.1363578894002</v>
      </c>
    </row>
    <row r="23" spans="1:13" ht="15.75">
      <c r="A23" s="919" t="s">
        <v>49</v>
      </c>
      <c r="B23" s="1710">
        <v>91802445</v>
      </c>
      <c r="C23" s="1703">
        <v>483.24545704594004</v>
      </c>
      <c r="D23" s="1688">
        <v>485173</v>
      </c>
      <c r="E23" s="1701">
        <v>8.7381101290400007</v>
      </c>
      <c r="F23" s="1710">
        <v>723755</v>
      </c>
      <c r="G23" s="1708">
        <v>6.9331158790499998</v>
      </c>
      <c r="H23" s="1712">
        <v>417380</v>
      </c>
      <c r="I23" s="1706">
        <v>4.926688898030001</v>
      </c>
      <c r="J23" s="1697">
        <v>738492</v>
      </c>
      <c r="K23" s="1708">
        <v>711.54315839061996</v>
      </c>
      <c r="L23" s="1696">
        <v>6683009</v>
      </c>
      <c r="M23" s="1705">
        <v>3398.25988874819</v>
      </c>
    </row>
    <row r="24" spans="1:13" ht="15.75">
      <c r="A24" s="919" t="s">
        <v>50</v>
      </c>
      <c r="B24" s="1710">
        <v>94995190</v>
      </c>
      <c r="C24" s="1703">
        <v>499.71258356685001</v>
      </c>
      <c r="D24" s="1688">
        <v>767858</v>
      </c>
      <c r="E24" s="1701">
        <v>14.749279583080003</v>
      </c>
      <c r="F24" s="1710">
        <v>456286</v>
      </c>
      <c r="G24" s="1708">
        <v>7.5346023620399993</v>
      </c>
      <c r="H24" s="1712">
        <v>608574</v>
      </c>
      <c r="I24" s="1706">
        <v>7.2603289904799997</v>
      </c>
      <c r="J24" s="1697">
        <v>1225478</v>
      </c>
      <c r="K24" s="1708">
        <v>1200.0356356223101</v>
      </c>
      <c r="L24" s="1696">
        <v>7169947</v>
      </c>
      <c r="M24" s="1705">
        <v>3287.9364395285797</v>
      </c>
    </row>
    <row r="25" spans="1:13" ht="15.75">
      <c r="A25" s="919" t="s">
        <v>51</v>
      </c>
      <c r="B25" s="1710">
        <v>102000317</v>
      </c>
      <c r="C25" s="1703">
        <v>546.91158334346005</v>
      </c>
      <c r="D25" s="1688">
        <v>1183394</v>
      </c>
      <c r="E25" s="1701">
        <v>22.655555178440004</v>
      </c>
      <c r="F25" s="1710">
        <v>722014</v>
      </c>
      <c r="G25" s="1708">
        <v>10.718963958060002</v>
      </c>
      <c r="H25" s="1712">
        <v>1059539</v>
      </c>
      <c r="I25" s="1706">
        <v>18.24077123056</v>
      </c>
      <c r="J25" s="1697">
        <v>2067738</v>
      </c>
      <c r="K25" s="1708">
        <v>1672.73011337357</v>
      </c>
      <c r="L25" s="1696">
        <v>7973805</v>
      </c>
      <c r="M25" s="1705">
        <v>3526.6999795456099</v>
      </c>
    </row>
    <row r="26" spans="1:13" ht="15.75">
      <c r="A26" s="919">
        <v>2013</v>
      </c>
      <c r="B26" s="1689">
        <f t="shared" ref="B26:M26" si="4">SUM(B27:B30)</f>
        <v>295292940</v>
      </c>
      <c r="C26" s="1703">
        <f t="shared" si="4"/>
        <v>2828.9389975701201</v>
      </c>
      <c r="D26" s="1688">
        <f t="shared" si="4"/>
        <v>9402255</v>
      </c>
      <c r="E26" s="1701">
        <f t="shared" si="4"/>
        <v>161.01632938987001</v>
      </c>
      <c r="F26" s="1689">
        <f t="shared" si="4"/>
        <v>2900473</v>
      </c>
      <c r="G26" s="1703">
        <f t="shared" si="4"/>
        <v>47.316331493860005</v>
      </c>
      <c r="H26" s="1688">
        <f t="shared" si="4"/>
        <v>15812435</v>
      </c>
      <c r="I26" s="1701">
        <f t="shared" si="4"/>
        <v>142.79714377892</v>
      </c>
      <c r="J26" s="1689">
        <f t="shared" si="4"/>
        <v>17111532</v>
      </c>
      <c r="K26" s="1703">
        <f t="shared" si="4"/>
        <v>10844.92294007041</v>
      </c>
      <c r="L26" s="1688">
        <f t="shared" si="4"/>
        <v>30034009</v>
      </c>
      <c r="M26" s="1701">
        <f t="shared" si="4"/>
        <v>14307.317707843078</v>
      </c>
    </row>
    <row r="27" spans="1:13" ht="15.75">
      <c r="A27" s="919" t="s">
        <v>48</v>
      </c>
      <c r="B27" s="1710">
        <v>64818941</v>
      </c>
      <c r="C27" s="1703">
        <v>611.25815044708997</v>
      </c>
      <c r="D27" s="1688">
        <v>1435005</v>
      </c>
      <c r="E27" s="1701">
        <v>26.284956002549997</v>
      </c>
      <c r="F27" s="1710">
        <v>533142</v>
      </c>
      <c r="G27" s="1708">
        <v>11.368668221530001</v>
      </c>
      <c r="H27" s="1712">
        <v>2092982</v>
      </c>
      <c r="I27" s="1706">
        <v>22.878573129820001</v>
      </c>
      <c r="J27" s="1697">
        <v>2514244</v>
      </c>
      <c r="K27" s="1708">
        <v>1893.4718451343099</v>
      </c>
      <c r="L27" s="1696">
        <v>6905262</v>
      </c>
      <c r="M27" s="1705">
        <v>3439.4558423359304</v>
      </c>
    </row>
    <row r="28" spans="1:13" ht="15.75">
      <c r="A28" s="919" t="s">
        <v>49</v>
      </c>
      <c r="B28" s="1710">
        <v>71844072</v>
      </c>
      <c r="C28" s="1703">
        <v>675.08798132475999</v>
      </c>
      <c r="D28" s="1688">
        <v>1772783</v>
      </c>
      <c r="E28" s="1701">
        <v>30.94148092431</v>
      </c>
      <c r="F28" s="1710">
        <v>575343</v>
      </c>
      <c r="G28" s="1708">
        <v>9.3590963483199978</v>
      </c>
      <c r="H28" s="1712">
        <v>3889243</v>
      </c>
      <c r="I28" s="1706">
        <v>28.915648486460004</v>
      </c>
      <c r="J28" s="1697">
        <v>3410358</v>
      </c>
      <c r="K28" s="1708">
        <v>2285.2849977454798</v>
      </c>
      <c r="L28" s="1696">
        <v>7013576</v>
      </c>
      <c r="M28" s="1705">
        <v>3298.6888757837701</v>
      </c>
    </row>
    <row r="29" spans="1:13" ht="15.75">
      <c r="A29" s="919" t="s">
        <v>50</v>
      </c>
      <c r="B29" s="1710">
        <v>76702510</v>
      </c>
      <c r="C29" s="1703">
        <v>729.22972937447003</v>
      </c>
      <c r="D29" s="1688">
        <v>2509913</v>
      </c>
      <c r="E29" s="1701">
        <v>43.145865750010003</v>
      </c>
      <c r="F29" s="1710">
        <v>810699</v>
      </c>
      <c r="G29" s="1708">
        <v>12.30203239838</v>
      </c>
      <c r="H29" s="1712">
        <v>5309067</v>
      </c>
      <c r="I29" s="1706">
        <v>33.924310711950007</v>
      </c>
      <c r="J29" s="1697">
        <v>4692701</v>
      </c>
      <c r="K29" s="1708">
        <v>2847.34844869262</v>
      </c>
      <c r="L29" s="1696">
        <v>7435942</v>
      </c>
      <c r="M29" s="1705">
        <v>3527.22748565138</v>
      </c>
    </row>
    <row r="30" spans="1:13" ht="15.75">
      <c r="A30" s="919" t="s">
        <v>51</v>
      </c>
      <c r="B30" s="1710">
        <v>81927417</v>
      </c>
      <c r="C30" s="1703">
        <v>813.36313642380014</v>
      </c>
      <c r="D30" s="1688">
        <v>3684554</v>
      </c>
      <c r="E30" s="1701">
        <v>60.644026713000002</v>
      </c>
      <c r="F30" s="1689">
        <v>981289</v>
      </c>
      <c r="G30" s="1708">
        <v>14.28653452563</v>
      </c>
      <c r="H30" s="1712">
        <v>4521143</v>
      </c>
      <c r="I30" s="1706">
        <v>57.078611450689998</v>
      </c>
      <c r="J30" s="1697">
        <v>6494229</v>
      </c>
      <c r="K30" s="1708">
        <v>3818.8176484979999</v>
      </c>
      <c r="L30" s="1696">
        <v>8679229</v>
      </c>
      <c r="M30" s="1705">
        <v>4041.9455040719995</v>
      </c>
    </row>
    <row r="31" spans="1:13" ht="15.75">
      <c r="A31" s="919">
        <v>2014</v>
      </c>
      <c r="B31" s="1689">
        <f t="shared" ref="B31:M31" si="5">SUM(B32:B35)</f>
        <v>400102507</v>
      </c>
      <c r="C31" s="1703">
        <f t="shared" si="5"/>
        <v>3679.8776002382701</v>
      </c>
      <c r="D31" s="1688">
        <f t="shared" si="5"/>
        <v>20817423</v>
      </c>
      <c r="E31" s="1701">
        <f t="shared" si="5"/>
        <v>312.07173690295002</v>
      </c>
      <c r="F31" s="1689">
        <f t="shared" si="5"/>
        <v>5587081</v>
      </c>
      <c r="G31" s="1703">
        <f t="shared" si="5"/>
        <v>74.043627915040005</v>
      </c>
      <c r="H31" s="1688">
        <f t="shared" si="5"/>
        <v>29156406</v>
      </c>
      <c r="I31" s="1701">
        <f t="shared" si="5"/>
        <v>346.46728599195001</v>
      </c>
      <c r="J31" s="1689">
        <f t="shared" si="5"/>
        <v>40829854</v>
      </c>
      <c r="K31" s="1703">
        <f t="shared" si="5"/>
        <v>19921.499572670211</v>
      </c>
      <c r="L31" s="1688">
        <f t="shared" si="5"/>
        <v>29816817</v>
      </c>
      <c r="M31" s="1701">
        <f t="shared" si="5"/>
        <v>14616.579540991399</v>
      </c>
    </row>
    <row r="32" spans="1:13" ht="15.75">
      <c r="A32" s="919" t="s">
        <v>48</v>
      </c>
      <c r="B32" s="1710">
        <v>82803301</v>
      </c>
      <c r="C32" s="1703">
        <v>784.05348271380001</v>
      </c>
      <c r="D32" s="1688">
        <v>4359237</v>
      </c>
      <c r="E32" s="1701">
        <v>67.467800541949998</v>
      </c>
      <c r="F32" s="1689">
        <v>1122046</v>
      </c>
      <c r="G32" s="1708">
        <v>16.604987849600001</v>
      </c>
      <c r="H32" s="1712">
        <v>4878633</v>
      </c>
      <c r="I32" s="1706">
        <v>66.359921617089995</v>
      </c>
      <c r="J32" s="1697">
        <v>7644276</v>
      </c>
      <c r="K32" s="1708">
        <v>4420.7474693922104</v>
      </c>
      <c r="L32" s="1696">
        <v>7016223</v>
      </c>
      <c r="M32" s="1705">
        <v>3845.4060371813994</v>
      </c>
    </row>
    <row r="33" spans="1:13" ht="15.75">
      <c r="A33" s="919" t="s">
        <v>49</v>
      </c>
      <c r="B33" s="1710">
        <v>92703631</v>
      </c>
      <c r="C33" s="1703">
        <v>852.35533836412992</v>
      </c>
      <c r="D33" s="1688">
        <v>4612264</v>
      </c>
      <c r="E33" s="1701">
        <v>70.251986431000006</v>
      </c>
      <c r="F33" s="1689">
        <v>1108307</v>
      </c>
      <c r="G33" s="1708">
        <v>14.133172948189999</v>
      </c>
      <c r="H33" s="1712">
        <v>8227939</v>
      </c>
      <c r="I33" s="1706">
        <v>74.157057845919994</v>
      </c>
      <c r="J33" s="1697">
        <v>9195372</v>
      </c>
      <c r="K33" s="1708">
        <v>4717.0136343780005</v>
      </c>
      <c r="L33" s="1696">
        <v>7244509</v>
      </c>
      <c r="M33" s="1705">
        <v>3511.4959869269996</v>
      </c>
    </row>
    <row r="34" spans="1:13" ht="15.75">
      <c r="A34" s="919" t="s">
        <v>50</v>
      </c>
      <c r="B34" s="1710">
        <v>112195321</v>
      </c>
      <c r="C34" s="1703">
        <v>1027.9235850232701</v>
      </c>
      <c r="D34" s="1688">
        <v>5129326</v>
      </c>
      <c r="E34" s="1701">
        <v>78.001432762000007</v>
      </c>
      <c r="F34" s="1689">
        <v>1597394</v>
      </c>
      <c r="G34" s="1708">
        <v>18.935884085410002</v>
      </c>
      <c r="H34" s="1712">
        <v>8184003</v>
      </c>
      <c r="I34" s="1706">
        <v>86.476946383219996</v>
      </c>
      <c r="J34" s="1697">
        <v>10785844</v>
      </c>
      <c r="K34" s="1708">
        <v>5090.1523712219996</v>
      </c>
      <c r="L34" s="1698">
        <v>7674145</v>
      </c>
      <c r="M34" s="1706">
        <v>3658.9688621499999</v>
      </c>
    </row>
    <row r="35" spans="1:13" ht="16.5" thickBot="1">
      <c r="A35" s="921" t="s">
        <v>51</v>
      </c>
      <c r="B35" s="1711">
        <v>112400254</v>
      </c>
      <c r="C35" s="1704">
        <v>1015.54519413707</v>
      </c>
      <c r="D35" s="1690">
        <v>6716596</v>
      </c>
      <c r="E35" s="1702">
        <v>96.350517167999996</v>
      </c>
      <c r="F35" s="1691">
        <v>1759334</v>
      </c>
      <c r="G35" s="1709">
        <v>24.369583031840001</v>
      </c>
      <c r="H35" s="1713">
        <v>7865831</v>
      </c>
      <c r="I35" s="1707">
        <v>119.47336014571999</v>
      </c>
      <c r="J35" s="1700">
        <v>13204362</v>
      </c>
      <c r="K35" s="1709">
        <v>5693.5860976780004</v>
      </c>
      <c r="L35" s="1699">
        <v>7881940</v>
      </c>
      <c r="M35" s="1707">
        <v>3600.708654733</v>
      </c>
    </row>
    <row r="36" spans="1:13" s="208" customFormat="1">
      <c r="A36" s="801" t="s">
        <v>52</v>
      </c>
      <c r="B36" s="146"/>
      <c r="C36" s="146"/>
      <c r="D36" s="1692"/>
      <c r="E36" s="1693"/>
      <c r="F36" s="1693"/>
      <c r="G36" s="1686"/>
      <c r="H36" s="1686"/>
      <c r="I36" s="1686"/>
      <c r="J36" s="1686"/>
      <c r="K36" s="1686"/>
      <c r="L36" s="1686"/>
      <c r="M36" s="1686"/>
    </row>
    <row r="37" spans="1:13" s="208" customFormat="1">
      <c r="A37" s="1694" t="s">
        <v>1275</v>
      </c>
      <c r="B37" s="1695"/>
      <c r="C37" s="1695"/>
      <c r="D37" s="1695"/>
      <c r="E37" s="1693"/>
      <c r="F37" s="1693"/>
      <c r="G37" s="1686"/>
      <c r="H37" s="1686"/>
      <c r="I37" s="1686"/>
      <c r="J37" s="1686"/>
      <c r="K37" s="1686"/>
      <c r="L37" s="1686"/>
      <c r="M37" s="1686"/>
    </row>
    <row r="38" spans="1:13" s="208" customFormat="1">
      <c r="A38" s="1567" t="s">
        <v>1274</v>
      </c>
      <c r="B38" s="242"/>
      <c r="C38" s="1693"/>
      <c r="D38" s="242"/>
      <c r="E38" s="1693"/>
      <c r="F38" s="1693"/>
      <c r="G38" s="1686"/>
      <c r="H38" s="1686"/>
      <c r="I38" s="1686"/>
      <c r="J38" s="1686"/>
      <c r="K38" s="1686"/>
      <c r="L38" s="1686"/>
      <c r="M38" s="1686"/>
    </row>
  </sheetData>
  <mergeCells count="7">
    <mergeCell ref="J3:K3"/>
    <mergeCell ref="L3:M3"/>
    <mergeCell ref="A3:A5"/>
    <mergeCell ref="B3:C3"/>
    <mergeCell ref="D3:E3"/>
    <mergeCell ref="F3:G3"/>
    <mergeCell ref="H3:I3"/>
  </mergeCells>
  <hyperlinks>
    <hyperlink ref="A1" location="Menu!A1" display="Return to Menu"/>
  </hyperlinks>
  <pageMargins left="0.96" right="0.7" top="0.63" bottom="0.52" header="0.3" footer="0.3"/>
  <pageSetup scale="44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0"/>
  <dimension ref="A1:BT124"/>
  <sheetViews>
    <sheetView view="pageBreakPreview" zoomScaleNormal="75" zoomScaleSheetLayoutView="100" workbookViewId="0"/>
  </sheetViews>
  <sheetFormatPr defaultRowHeight="14.25"/>
  <cols>
    <col min="1" max="1" width="52.7109375" style="17" customWidth="1"/>
    <col min="2" max="15" width="11.85546875" style="17" customWidth="1"/>
    <col min="16" max="16" width="52.7109375" style="17" customWidth="1"/>
    <col min="17" max="30" width="11.7109375" style="17" customWidth="1"/>
    <col min="31" max="31" width="45.7109375" style="17" customWidth="1"/>
    <col min="32" max="39" width="12.7109375" style="17" customWidth="1"/>
    <col min="40" max="40" width="55.85546875" style="17" customWidth="1"/>
    <col min="41" max="44" width="16" style="17" bestFit="1" customWidth="1"/>
    <col min="45" max="49" width="15.7109375" style="17" customWidth="1"/>
    <col min="50" max="52" width="13.7109375" style="17" bestFit="1" customWidth="1"/>
    <col min="53" max="53" width="10.42578125" style="17" bestFit="1" customWidth="1"/>
    <col min="54" max="54" width="9.140625" style="17"/>
    <col min="55" max="55" width="11" style="17" bestFit="1" customWidth="1"/>
    <col min="56" max="57" width="9.85546875" style="17" bestFit="1" customWidth="1"/>
    <col min="58" max="58" width="11" style="17" bestFit="1" customWidth="1"/>
    <col min="59" max="59" width="11.5703125" style="17" bestFit="1" customWidth="1"/>
    <col min="60" max="62" width="13.28515625" style="17" bestFit="1" customWidth="1"/>
    <col min="63" max="63" width="12.7109375" style="17" bestFit="1" customWidth="1"/>
    <col min="64" max="16384" width="9.140625" style="17"/>
  </cols>
  <sheetData>
    <row r="1" spans="1:70" ht="26.25">
      <c r="A1" s="1867" t="s">
        <v>1425</v>
      </c>
    </row>
    <row r="2" spans="1:70" s="1731" customFormat="1" ht="19.5" customHeight="1" thickBot="1">
      <c r="A2" s="1728" t="s">
        <v>1048</v>
      </c>
      <c r="B2" s="1729"/>
      <c r="C2" s="1729"/>
      <c r="D2" s="1729"/>
      <c r="E2" s="1729"/>
      <c r="F2" s="1730"/>
      <c r="G2" s="1729"/>
      <c r="H2" s="1729"/>
      <c r="I2" s="1729"/>
      <c r="J2" s="1729"/>
      <c r="K2" s="1729"/>
      <c r="L2" s="1729"/>
      <c r="M2" s="1729"/>
      <c r="N2" s="1729"/>
      <c r="O2" s="1729"/>
      <c r="P2" s="1728" t="s">
        <v>1048</v>
      </c>
      <c r="Q2" s="1729"/>
      <c r="R2" s="1729"/>
      <c r="S2" s="1729"/>
      <c r="T2" s="1730"/>
      <c r="U2" s="1729"/>
      <c r="V2" s="1729"/>
      <c r="W2" s="1729"/>
      <c r="X2" s="1729"/>
      <c r="Y2" s="1729"/>
      <c r="Z2" s="1729"/>
      <c r="AA2" s="1729"/>
      <c r="AB2" s="1729"/>
      <c r="AC2" s="1729"/>
      <c r="AD2" s="1729"/>
      <c r="AE2" s="1728" t="s">
        <v>1048</v>
      </c>
      <c r="AF2" s="1729"/>
      <c r="AG2" s="1729"/>
      <c r="AH2" s="1729"/>
      <c r="AI2" s="1729"/>
      <c r="AJ2" s="1729"/>
      <c r="AK2" s="1729"/>
      <c r="AL2" s="1729"/>
      <c r="AM2" s="1729"/>
      <c r="AN2" s="1728" t="s">
        <v>1048</v>
      </c>
      <c r="AO2" s="1729"/>
      <c r="AP2" s="1729"/>
      <c r="AQ2" s="1729"/>
      <c r="AR2" s="1729"/>
      <c r="AS2" s="1729"/>
      <c r="AT2" s="1729"/>
      <c r="AU2" s="1729"/>
      <c r="AV2" s="1729"/>
      <c r="AW2" s="1729"/>
    </row>
    <row r="3" spans="1:70" s="820" customFormat="1" ht="14.85" customHeight="1">
      <c r="A3" s="1736"/>
      <c r="B3" s="1737"/>
      <c r="C3" s="1737"/>
      <c r="D3" s="1737"/>
      <c r="E3" s="1737"/>
      <c r="F3" s="1737"/>
      <c r="G3" s="1737"/>
      <c r="H3" s="1738"/>
      <c r="I3" s="1738"/>
      <c r="J3" s="1738"/>
      <c r="K3" s="1738"/>
      <c r="L3" s="1738"/>
      <c r="M3" s="1738"/>
      <c r="N3" s="1738"/>
      <c r="O3" s="1738"/>
      <c r="P3" s="1736"/>
      <c r="Q3" s="1738"/>
      <c r="R3" s="1738"/>
      <c r="S3" s="1738"/>
      <c r="T3" s="1737"/>
      <c r="U3" s="1737"/>
      <c r="V3" s="1737"/>
      <c r="W3" s="1737"/>
      <c r="X3" s="1737"/>
      <c r="Y3" s="1737"/>
      <c r="Z3" s="1738"/>
      <c r="AA3" s="1739"/>
      <c r="AB3" s="1740"/>
      <c r="AC3" s="1739"/>
      <c r="AD3" s="765"/>
      <c r="AE3" s="765"/>
      <c r="AF3" s="1741"/>
      <c r="AG3" s="765"/>
      <c r="AH3" s="1727"/>
      <c r="AI3" s="1905">
        <v>2012</v>
      </c>
      <c r="AJ3" s="1907">
        <v>2013</v>
      </c>
      <c r="AK3" s="1908"/>
      <c r="AL3" s="1908"/>
      <c r="AM3" s="1908"/>
      <c r="AN3" s="1570"/>
      <c r="AO3" s="1908">
        <v>2014</v>
      </c>
      <c r="AP3" s="1908"/>
      <c r="AQ3" s="1908"/>
      <c r="AR3" s="1909"/>
      <c r="AS3" s="1732"/>
      <c r="AT3" s="1732"/>
      <c r="AU3" s="1732"/>
      <c r="AV3" s="1732"/>
      <c r="AW3" s="1732"/>
    </row>
    <row r="4" spans="1:70" s="820" customFormat="1" ht="14.85" customHeight="1" thickBot="1">
      <c r="A4" s="1742" t="s">
        <v>477</v>
      </c>
      <c r="B4" s="1743">
        <v>1981</v>
      </c>
      <c r="C4" s="1743">
        <v>1982</v>
      </c>
      <c r="D4" s="1743">
        <v>1983</v>
      </c>
      <c r="E4" s="1743">
        <v>1984</v>
      </c>
      <c r="F4" s="1743">
        <v>1985</v>
      </c>
      <c r="G4" s="1743">
        <v>1986</v>
      </c>
      <c r="H4" s="1743">
        <v>1987</v>
      </c>
      <c r="I4" s="1743">
        <v>1988</v>
      </c>
      <c r="J4" s="1743">
        <v>1989</v>
      </c>
      <c r="K4" s="1743">
        <v>1990</v>
      </c>
      <c r="L4" s="1743">
        <v>1991</v>
      </c>
      <c r="M4" s="1744">
        <v>1992</v>
      </c>
      <c r="N4" s="1744">
        <v>1993</v>
      </c>
      <c r="O4" s="1744">
        <v>1994</v>
      </c>
      <c r="P4" s="1742" t="s">
        <v>477</v>
      </c>
      <c r="Q4" s="1744">
        <v>1995</v>
      </c>
      <c r="R4" s="1744">
        <v>1996</v>
      </c>
      <c r="S4" s="1744">
        <v>1997</v>
      </c>
      <c r="T4" s="1744">
        <v>1998</v>
      </c>
      <c r="U4" s="1743">
        <v>1999</v>
      </c>
      <c r="V4" s="1744">
        <v>2000</v>
      </c>
      <c r="W4" s="1743">
        <v>2001</v>
      </c>
      <c r="X4" s="1744">
        <v>2002</v>
      </c>
      <c r="Y4" s="1743">
        <v>2003</v>
      </c>
      <c r="Z4" s="1743">
        <v>2004</v>
      </c>
      <c r="AA4" s="1743">
        <v>2005</v>
      </c>
      <c r="AB4" s="1743">
        <v>2006</v>
      </c>
      <c r="AC4" s="1743">
        <v>2007</v>
      </c>
      <c r="AD4" s="1743">
        <v>2008</v>
      </c>
      <c r="AE4" s="1744" t="s">
        <v>477</v>
      </c>
      <c r="AF4" s="1745">
        <v>2009</v>
      </c>
      <c r="AG4" s="1743">
        <v>2010</v>
      </c>
      <c r="AH4" s="1746">
        <v>2011</v>
      </c>
      <c r="AI4" s="1906"/>
      <c r="AJ4" s="1747" t="s">
        <v>1</v>
      </c>
      <c r="AK4" s="1748" t="s">
        <v>2</v>
      </c>
      <c r="AL4" s="1748" t="s">
        <v>3</v>
      </c>
      <c r="AM4" s="1748" t="s">
        <v>4</v>
      </c>
      <c r="AN4" s="1749" t="s">
        <v>477</v>
      </c>
      <c r="AO4" s="1748" t="s">
        <v>1</v>
      </c>
      <c r="AP4" s="1748" t="s">
        <v>2</v>
      </c>
      <c r="AQ4" s="1748" t="s">
        <v>3</v>
      </c>
      <c r="AR4" s="1750" t="s">
        <v>4</v>
      </c>
      <c r="AS4" s="1732"/>
      <c r="AT4" s="1732"/>
      <c r="AU4" s="1732"/>
      <c r="AV4" s="1732"/>
      <c r="AW4" s="1732"/>
      <c r="AX4" s="1732"/>
      <c r="AY4" s="1732"/>
      <c r="AZ4" s="1732"/>
      <c r="BA4" s="1732"/>
    </row>
    <row r="5" spans="1:70" ht="14.85" customHeight="1">
      <c r="A5" s="1578" t="s">
        <v>478</v>
      </c>
      <c r="B5" s="1579">
        <v>1.3760999999999999</v>
      </c>
      <c r="C5" s="1579">
        <v>2.0019999999999998</v>
      </c>
      <c r="D5" s="1579">
        <v>1.2666999999999999</v>
      </c>
      <c r="E5" s="1579">
        <v>1.0321</v>
      </c>
      <c r="F5" s="1579">
        <v>0.80520000000000003</v>
      </c>
      <c r="G5" s="1579">
        <v>1.4884000000000002</v>
      </c>
      <c r="H5" s="1579">
        <v>2.1932</v>
      </c>
      <c r="I5" s="1579">
        <v>2.1520000000000001</v>
      </c>
      <c r="J5" s="1579">
        <v>2.0798000000000001</v>
      </c>
      <c r="K5" s="1579">
        <v>4.7668999999999997</v>
      </c>
      <c r="L5" s="1579">
        <v>13.736300000000002</v>
      </c>
      <c r="M5" s="1579">
        <v>27.142499999999998</v>
      </c>
      <c r="N5" s="1579">
        <v>40.229599999999998</v>
      </c>
      <c r="O5" s="1579">
        <v>47.1357</v>
      </c>
      <c r="P5" s="1578" t="s">
        <v>478</v>
      </c>
      <c r="Q5" s="1579">
        <v>54.064899999999994</v>
      </c>
      <c r="R5" s="1579">
        <v>62.686100000000003</v>
      </c>
      <c r="S5" s="1579">
        <v>64.580900000000014</v>
      </c>
      <c r="T5" s="1579">
        <v>62.664600000000007</v>
      </c>
      <c r="U5" s="1579">
        <v>118.5223</v>
      </c>
      <c r="V5" s="1579">
        <v>167.63039999999998</v>
      </c>
      <c r="W5" s="1579">
        <v>318.9862</v>
      </c>
      <c r="X5" s="1579">
        <v>321.49489999999997</v>
      </c>
      <c r="Y5" s="1579">
        <v>362.39989999999995</v>
      </c>
      <c r="Z5" s="1579">
        <v>364.19290300291732</v>
      </c>
      <c r="AA5" s="1579">
        <v>515.20730000000003</v>
      </c>
      <c r="AB5" s="1579">
        <v>670.46378479482007</v>
      </c>
      <c r="AC5" s="1579">
        <v>659.63132250236015</v>
      </c>
      <c r="AD5" s="1579">
        <v>910.67344901247009</v>
      </c>
      <c r="AE5" s="1585" t="s">
        <v>478</v>
      </c>
      <c r="AF5" s="1141">
        <v>521.79824655330992</v>
      </c>
      <c r="AG5" s="1142">
        <v>531.40488897250998</v>
      </c>
      <c r="AH5" s="1143">
        <v>1222.47317254475</v>
      </c>
      <c r="AI5" s="1161">
        <v>1847.2405240873502</v>
      </c>
      <c r="AJ5" s="1141">
        <v>2032.0157838533303</v>
      </c>
      <c r="AK5" s="1142">
        <v>1872.4333408077298</v>
      </c>
      <c r="AL5" s="1142">
        <v>2843.6063626763898</v>
      </c>
      <c r="AM5" s="1142">
        <v>3197.6256736280598</v>
      </c>
      <c r="AN5" s="1571" t="s">
        <v>478</v>
      </c>
      <c r="AO5" s="1573">
        <v>3352.0765416927798</v>
      </c>
      <c r="AP5" s="1573">
        <v>3458.0255657153798</v>
      </c>
      <c r="AQ5" s="1573">
        <v>3362.9598937006899</v>
      </c>
      <c r="AR5" s="1573">
        <v>4457.6271348984492</v>
      </c>
      <c r="AS5" s="1574">
        <v>1000</v>
      </c>
      <c r="AT5" s="1573"/>
      <c r="AU5" s="1573"/>
      <c r="AV5" s="1573"/>
      <c r="AW5" s="1586"/>
      <c r="AX5" s="427"/>
      <c r="AY5" s="427"/>
      <c r="AZ5" s="427"/>
      <c r="BA5" s="1587"/>
      <c r="BB5" s="1588"/>
      <c r="BC5" s="1589"/>
      <c r="BD5" s="1589"/>
      <c r="BE5" s="1589"/>
      <c r="BF5" s="1589"/>
      <c r="BG5" s="1587"/>
      <c r="BH5" s="1587"/>
      <c r="BI5" s="1587"/>
      <c r="BJ5" s="1587"/>
      <c r="BK5" s="427"/>
    </row>
    <row r="6" spans="1:70" ht="14.85" customHeight="1">
      <c r="A6" s="1576" t="s">
        <v>479</v>
      </c>
      <c r="B6" s="1577">
        <v>0.48580000000000001</v>
      </c>
      <c r="C6" s="1577">
        <v>0.50639999999999996</v>
      </c>
      <c r="D6" s="1577">
        <v>0.45650000000000002</v>
      </c>
      <c r="E6" s="1577">
        <v>0.4637</v>
      </c>
      <c r="F6" s="1577">
        <v>0.46510000000000001</v>
      </c>
      <c r="G6" s="1577">
        <v>0.51839999999999997</v>
      </c>
      <c r="H6" s="1577">
        <v>0.55629999999999991</v>
      </c>
      <c r="I6" s="1577">
        <v>0.79689999999999994</v>
      </c>
      <c r="J6" s="1577">
        <v>0.96179999999999999</v>
      </c>
      <c r="K6" s="1577">
        <v>1.2614000000000001</v>
      </c>
      <c r="L6" s="1577">
        <v>2.2105999999999999</v>
      </c>
      <c r="M6" s="1577">
        <v>2.9463000000000004</v>
      </c>
      <c r="N6" s="1577">
        <v>4.7130000000000001</v>
      </c>
      <c r="O6" s="1577">
        <v>5.5472000000000001</v>
      </c>
      <c r="P6" s="1576" t="s">
        <v>479</v>
      </c>
      <c r="Q6" s="1577">
        <v>7.0525000000000002</v>
      </c>
      <c r="R6" s="1577">
        <v>9.883799999999999</v>
      </c>
      <c r="S6" s="1577">
        <v>14.120700000000001</v>
      </c>
      <c r="T6" s="1577">
        <v>15.5205</v>
      </c>
      <c r="U6" s="1577">
        <v>21.892199999999999</v>
      </c>
      <c r="V6" s="1577">
        <v>34.976099999999995</v>
      </c>
      <c r="W6" s="1577">
        <v>64.834800000000001</v>
      </c>
      <c r="X6" s="1577">
        <v>76.210700000000003</v>
      </c>
      <c r="Y6" s="1577">
        <v>90.099299999999999</v>
      </c>
      <c r="Z6" s="1577">
        <v>87.216499999999996</v>
      </c>
      <c r="AA6" s="1577">
        <v>79.156199999999998</v>
      </c>
      <c r="AB6" s="1577">
        <v>128.31056052487</v>
      </c>
      <c r="AC6" s="1577">
        <v>222.9072099018</v>
      </c>
      <c r="AD6" s="1577">
        <v>262.65896548791005</v>
      </c>
      <c r="AE6" s="1590" t="s">
        <v>926</v>
      </c>
      <c r="AF6" s="1034">
        <v>254.30548468057998</v>
      </c>
      <c r="AG6" s="1035">
        <v>295.83936021416002</v>
      </c>
      <c r="AH6" s="1036">
        <v>320.91108694292001</v>
      </c>
      <c r="AI6" s="1036">
        <v>330.17404692305001</v>
      </c>
      <c r="AJ6" s="1034">
        <v>265.42040837810998</v>
      </c>
      <c r="AK6" s="1035">
        <v>296.70584947739997</v>
      </c>
      <c r="AL6" s="1035">
        <v>304.85490064380997</v>
      </c>
      <c r="AM6" s="1035">
        <v>328.80436923490004</v>
      </c>
      <c r="AN6" s="1572" t="s">
        <v>926</v>
      </c>
      <c r="AO6" s="1574">
        <v>286.98863024959002</v>
      </c>
      <c r="AP6" s="1574">
        <v>284.31106980061008</v>
      </c>
      <c r="AQ6" s="1574">
        <v>247.72308091530002</v>
      </c>
      <c r="AR6" s="1574">
        <v>359.40378888463005</v>
      </c>
      <c r="AS6" s="26"/>
      <c r="AT6" s="26"/>
      <c r="AU6" s="26"/>
      <c r="AV6" s="26"/>
      <c r="AW6" s="126"/>
      <c r="AX6" s="427"/>
      <c r="AY6" s="427"/>
      <c r="AZ6" s="427"/>
      <c r="BA6" s="1587"/>
      <c r="BB6" s="1588"/>
      <c r="BC6" s="1589"/>
      <c r="BD6" s="1589"/>
      <c r="BE6" s="1589"/>
      <c r="BF6" s="1589"/>
      <c r="BG6" s="1587"/>
      <c r="BH6" s="1587"/>
      <c r="BI6" s="1587"/>
      <c r="BJ6" s="1587"/>
      <c r="BK6" s="427"/>
    </row>
    <row r="7" spans="1:70" ht="14.85" customHeight="1">
      <c r="A7" s="1576" t="s">
        <v>480</v>
      </c>
      <c r="B7" s="1577">
        <v>0.89029999999999998</v>
      </c>
      <c r="C7" s="1577">
        <v>1.4955999999999998</v>
      </c>
      <c r="D7" s="1577">
        <v>0.81020000000000003</v>
      </c>
      <c r="E7" s="1577">
        <v>0.56840000000000002</v>
      </c>
      <c r="F7" s="1577">
        <v>0.34010000000000001</v>
      </c>
      <c r="G7" s="1577">
        <v>0.97</v>
      </c>
      <c r="H7" s="1577">
        <v>1.6369</v>
      </c>
      <c r="I7" s="1577">
        <v>1.3551</v>
      </c>
      <c r="J7" s="1577">
        <v>1.1180000000000001</v>
      </c>
      <c r="K7" s="1577">
        <v>3.5055000000000001</v>
      </c>
      <c r="L7" s="1577">
        <v>11.525700000000001</v>
      </c>
      <c r="M7" s="1577">
        <v>24.196200000000001</v>
      </c>
      <c r="N7" s="1577">
        <v>35.516599999999997</v>
      </c>
      <c r="O7" s="1577">
        <v>41.588500000000003</v>
      </c>
      <c r="P7" s="1576" t="s">
        <v>480</v>
      </c>
      <c r="Q7" s="1577">
        <v>47.012399999999992</v>
      </c>
      <c r="R7" s="1577">
        <v>52.802300000000002</v>
      </c>
      <c r="S7" s="1577">
        <v>50.460200000000007</v>
      </c>
      <c r="T7" s="1577">
        <v>47.144100000000009</v>
      </c>
      <c r="U7" s="1577">
        <v>96.630099999999999</v>
      </c>
      <c r="V7" s="1577">
        <v>132.65429999999998</v>
      </c>
      <c r="W7" s="1577">
        <v>254.15140000000002</v>
      </c>
      <c r="X7" s="1577">
        <v>245.28419999999997</v>
      </c>
      <c r="Y7" s="1577">
        <v>272.30059999999997</v>
      </c>
      <c r="Z7" s="1577">
        <v>186.50730300291735</v>
      </c>
      <c r="AA7" s="1577">
        <v>120.39110000000001</v>
      </c>
      <c r="AB7" s="1577">
        <v>542.1532242699501</v>
      </c>
      <c r="AC7" s="1577">
        <v>436.72411260056009</v>
      </c>
      <c r="AD7" s="1577">
        <v>648.01448352455998</v>
      </c>
      <c r="AE7" s="1590" t="s">
        <v>927</v>
      </c>
      <c r="AF7" s="1034">
        <v>267.49276187273</v>
      </c>
      <c r="AG7" s="1035">
        <v>235.56552875835001</v>
      </c>
      <c r="AH7" s="1036">
        <v>901.56208560182995</v>
      </c>
      <c r="AI7" s="1036">
        <v>1517.0664771643001</v>
      </c>
      <c r="AJ7" s="1034">
        <v>1766.59537547522</v>
      </c>
      <c r="AK7" s="1035">
        <v>1575.7274913303299</v>
      </c>
      <c r="AL7" s="1035">
        <v>2538.7514620325801</v>
      </c>
      <c r="AM7" s="1035">
        <v>2868.8213043931596</v>
      </c>
      <c r="AN7" s="1572" t="s">
        <v>927</v>
      </c>
      <c r="AO7" s="1574">
        <v>3065.0879114431896</v>
      </c>
      <c r="AP7" s="1574">
        <v>3173.7144959147699</v>
      </c>
      <c r="AQ7" s="1574">
        <v>3115.2368127853902</v>
      </c>
      <c r="AR7" s="1574">
        <v>4098.2233460138195</v>
      </c>
      <c r="AS7" s="1574"/>
      <c r="AT7" s="1574"/>
      <c r="AU7" s="1574"/>
      <c r="AV7" s="1574"/>
      <c r="AW7" s="1591"/>
      <c r="AX7" s="427"/>
      <c r="AY7" s="427"/>
      <c r="AZ7" s="427"/>
      <c r="BA7" s="1587"/>
      <c r="BB7" s="1588"/>
      <c r="BC7" s="1589"/>
      <c r="BD7" s="1589"/>
      <c r="BE7" s="1589"/>
      <c r="BF7" s="1589"/>
      <c r="BG7" s="1587"/>
      <c r="BH7" s="1587"/>
      <c r="BI7" s="1587"/>
      <c r="BJ7" s="1587"/>
      <c r="BK7" s="427"/>
    </row>
    <row r="8" spans="1:70" ht="14.85" customHeight="1">
      <c r="A8" s="1576" t="s">
        <v>481</v>
      </c>
      <c r="B8" s="1577">
        <v>0</v>
      </c>
      <c r="C8" s="1577">
        <v>0</v>
      </c>
      <c r="D8" s="1577">
        <v>0</v>
      </c>
      <c r="E8" s="1577">
        <v>0</v>
      </c>
      <c r="F8" s="1577">
        <v>0</v>
      </c>
      <c r="G8" s="1577">
        <v>0</v>
      </c>
      <c r="H8" s="1577">
        <v>0</v>
      </c>
      <c r="I8" s="1577">
        <v>0</v>
      </c>
      <c r="J8" s="1577">
        <v>0</v>
      </c>
      <c r="K8" s="1577">
        <v>0</v>
      </c>
      <c r="L8" s="1577">
        <v>0</v>
      </c>
      <c r="M8" s="1577">
        <v>3.3495999999999997</v>
      </c>
      <c r="N8" s="1577">
        <v>6.7443999999999997</v>
      </c>
      <c r="O8" s="1577">
        <v>8.4131</v>
      </c>
      <c r="P8" s="1576" t="s">
        <v>481</v>
      </c>
      <c r="Q8" s="1577">
        <v>10.864100000000001</v>
      </c>
      <c r="R8" s="1577">
        <v>16.945599999999999</v>
      </c>
      <c r="S8" s="1577">
        <v>22.740299999999998</v>
      </c>
      <c r="T8" s="1577">
        <v>27.742999999999999</v>
      </c>
      <c r="U8" s="1577">
        <v>62.000800000000005</v>
      </c>
      <c r="V8" s="1577">
        <v>77.781899999999993</v>
      </c>
      <c r="W8" s="1577">
        <v>125.2578</v>
      </c>
      <c r="X8" s="1577">
        <v>139.70179999999999</v>
      </c>
      <c r="Y8" s="1577">
        <v>152.27549999999999</v>
      </c>
      <c r="Z8" s="1577">
        <v>157.96437139976436</v>
      </c>
      <c r="AA8" s="1577">
        <v>101.0973</v>
      </c>
      <c r="AB8" s="1577">
        <v>206.51357507514001</v>
      </c>
      <c r="AC8" s="1577">
        <v>148.09930735752999</v>
      </c>
      <c r="AD8" s="1577">
        <v>150.70680765209002</v>
      </c>
      <c r="AE8" s="1590" t="s">
        <v>928</v>
      </c>
      <c r="AF8" s="1034">
        <v>87.026346138139999</v>
      </c>
      <c r="AG8" s="1035">
        <v>95.645991251959998</v>
      </c>
      <c r="AH8" s="1036">
        <v>770.05249643271998</v>
      </c>
      <c r="AI8" s="1036">
        <v>1338.79970477861</v>
      </c>
      <c r="AJ8" s="1034">
        <v>1429.3857885270299</v>
      </c>
      <c r="AK8" s="1035">
        <v>1452.0015821407801</v>
      </c>
      <c r="AL8" s="1035">
        <v>2397.8138963985402</v>
      </c>
      <c r="AM8" s="1035">
        <v>2270.4423551058399</v>
      </c>
      <c r="AN8" s="1572" t="s">
        <v>928</v>
      </c>
      <c r="AO8" s="1574">
        <v>2720.4672327579901</v>
      </c>
      <c r="AP8" s="1574">
        <v>2939.7241679745403</v>
      </c>
      <c r="AQ8" s="1574">
        <v>2758.26760740899</v>
      </c>
      <c r="AR8" s="1574">
        <v>3571.8748819469492</v>
      </c>
      <c r="AS8" s="26"/>
      <c r="AT8" s="26"/>
      <c r="AU8" s="427"/>
      <c r="AV8" s="26"/>
      <c r="AW8" s="26"/>
      <c r="AX8" s="427"/>
      <c r="AY8" s="427"/>
      <c r="AZ8" s="427"/>
      <c r="BA8" s="1587"/>
      <c r="BB8" s="1588"/>
      <c r="BC8" s="1589"/>
      <c r="BD8" s="1589"/>
      <c r="BE8" s="1589"/>
      <c r="BF8" s="1589"/>
      <c r="BG8" s="1587"/>
      <c r="BH8" s="1587"/>
      <c r="BI8" s="1587"/>
      <c r="BJ8" s="1587"/>
      <c r="BK8" s="427"/>
    </row>
    <row r="9" spans="1:70" ht="14.85" customHeight="1">
      <c r="A9" s="1576" t="s">
        <v>482</v>
      </c>
      <c r="B9" s="1577">
        <v>0.89029999999999998</v>
      </c>
      <c r="C9" s="1577">
        <v>1.4955999999999998</v>
      </c>
      <c r="D9" s="1577">
        <v>0.81020000000000003</v>
      </c>
      <c r="E9" s="1577">
        <v>0.56840000000000002</v>
      </c>
      <c r="F9" s="1577">
        <v>0.34010000000000001</v>
      </c>
      <c r="G9" s="1577">
        <v>0.97</v>
      </c>
      <c r="H9" s="1577">
        <v>1.6369</v>
      </c>
      <c r="I9" s="1577">
        <v>1.3551</v>
      </c>
      <c r="J9" s="1577">
        <v>1.1180000000000001</v>
      </c>
      <c r="K9" s="1577">
        <v>2.4739</v>
      </c>
      <c r="L9" s="1577">
        <v>4.9626999999999999</v>
      </c>
      <c r="M9" s="1577">
        <v>6.1289999999999996</v>
      </c>
      <c r="N9" s="1577">
        <v>3.4569000000000001</v>
      </c>
      <c r="O9" s="1577">
        <v>11.455500000000001</v>
      </c>
      <c r="P9" s="1576" t="s">
        <v>482</v>
      </c>
      <c r="Q9" s="1577">
        <v>6.8361999999999998</v>
      </c>
      <c r="R9" s="1577">
        <v>9.8832000000000004</v>
      </c>
      <c r="S9" s="1577">
        <v>15.313499999999999</v>
      </c>
      <c r="T9" s="1577">
        <v>19.061799999999998</v>
      </c>
      <c r="U9" s="1577">
        <v>34.624199999999995</v>
      </c>
      <c r="V9" s="1577">
        <v>54.872399999999999</v>
      </c>
      <c r="W9" s="1577">
        <v>94.358899999999991</v>
      </c>
      <c r="X9" s="1577">
        <v>105.31960000000001</v>
      </c>
      <c r="Y9" s="1577">
        <v>120.02510000000001</v>
      </c>
      <c r="Z9" s="1577">
        <v>28.542931603153001</v>
      </c>
      <c r="AA9" s="1577">
        <v>19.293800000000001</v>
      </c>
      <c r="AB9" s="1577">
        <v>307.50806700081</v>
      </c>
      <c r="AC9" s="1577">
        <v>253.97631604167</v>
      </c>
      <c r="AD9" s="1577">
        <v>453.80878007727</v>
      </c>
      <c r="AE9" s="1590" t="s">
        <v>929</v>
      </c>
      <c r="AF9" s="1034">
        <v>180.46641573459002</v>
      </c>
      <c r="AG9" s="1035">
        <v>139.91953750639001</v>
      </c>
      <c r="AH9" s="1036">
        <v>131.50958916911</v>
      </c>
      <c r="AI9" s="1036">
        <v>178.26677238569002</v>
      </c>
      <c r="AJ9" s="1034">
        <v>337.20958694819001</v>
      </c>
      <c r="AK9" s="1035">
        <v>123.72590918955001</v>
      </c>
      <c r="AL9" s="1035">
        <v>140.93756563404003</v>
      </c>
      <c r="AM9" s="1035">
        <v>598.37894928731987</v>
      </c>
      <c r="AN9" s="1572" t="s">
        <v>929</v>
      </c>
      <c r="AO9" s="1574">
        <v>241.19787167639998</v>
      </c>
      <c r="AP9" s="1574">
        <v>188.03940124906995</v>
      </c>
      <c r="AQ9" s="1574">
        <v>108.66362821028001</v>
      </c>
      <c r="AR9" s="1574">
        <v>495.19358146236993</v>
      </c>
      <c r="AS9" s="26"/>
      <c r="AT9" s="26"/>
      <c r="AU9" s="26"/>
      <c r="AV9" s="26"/>
      <c r="AW9" s="26"/>
      <c r="AX9" s="427"/>
      <c r="AY9" s="427"/>
      <c r="AZ9" s="427"/>
      <c r="BA9" s="1587"/>
      <c r="BB9" s="1588"/>
      <c r="BC9" s="1589"/>
      <c r="BD9" s="1589"/>
      <c r="BE9" s="1589"/>
      <c r="BF9" s="1589"/>
      <c r="BG9" s="1587"/>
      <c r="BH9" s="1587"/>
      <c r="BI9" s="1587"/>
      <c r="BJ9" s="1587"/>
      <c r="BK9" s="427"/>
    </row>
    <row r="10" spans="1:70" ht="14.85" customHeight="1">
      <c r="A10" s="1576" t="s">
        <v>483</v>
      </c>
      <c r="B10" s="1577">
        <v>0</v>
      </c>
      <c r="C10" s="1577">
        <v>0</v>
      </c>
      <c r="D10" s="1577">
        <v>0</v>
      </c>
      <c r="E10" s="1577">
        <v>0</v>
      </c>
      <c r="F10" s="1577">
        <v>0</v>
      </c>
      <c r="G10" s="1577">
        <v>0</v>
      </c>
      <c r="H10" s="1577">
        <v>0</v>
      </c>
      <c r="I10" s="1577">
        <v>0</v>
      </c>
      <c r="J10" s="1577">
        <v>0</v>
      </c>
      <c r="K10" s="1577">
        <v>1.0315999999999999</v>
      </c>
      <c r="L10" s="1577">
        <v>6.5629999999999997</v>
      </c>
      <c r="M10" s="1577">
        <v>14.717600000000001</v>
      </c>
      <c r="N10" s="1577">
        <v>25.315300000000001</v>
      </c>
      <c r="O10" s="1577">
        <v>21.719900000000003</v>
      </c>
      <c r="P10" s="1576" t="s">
        <v>483</v>
      </c>
      <c r="Q10" s="1577">
        <v>29.312099999999997</v>
      </c>
      <c r="R10" s="1577">
        <v>25.973500000000001</v>
      </c>
      <c r="S10" s="1577">
        <v>12.4064</v>
      </c>
      <c r="T10" s="1577">
        <v>0.33929999999999999</v>
      </c>
      <c r="U10" s="1577">
        <v>5.0999999999999995E-3</v>
      </c>
      <c r="V10" s="1577">
        <v>0</v>
      </c>
      <c r="W10" s="1577">
        <v>0</v>
      </c>
      <c r="X10" s="1577">
        <v>0</v>
      </c>
      <c r="Y10" s="1577">
        <v>0</v>
      </c>
      <c r="Z10" s="1577">
        <v>0</v>
      </c>
      <c r="AA10" s="1577">
        <v>0</v>
      </c>
      <c r="AB10" s="1577">
        <v>0</v>
      </c>
      <c r="AC10" s="1577">
        <v>7.483779695</v>
      </c>
      <c r="AD10" s="1577">
        <v>3.3792387220000002</v>
      </c>
      <c r="AE10" s="1585" t="s">
        <v>930</v>
      </c>
      <c r="AF10" s="1141">
        <v>188.46620332627009</v>
      </c>
      <c r="AG10" s="1142">
        <v>262.31623451600012</v>
      </c>
      <c r="AH10" s="1143">
        <v>598.46308621022013</v>
      </c>
      <c r="AI10" s="1143">
        <v>1693.5501936759399</v>
      </c>
      <c r="AJ10" s="1141">
        <v>2306.9431959659601</v>
      </c>
      <c r="AK10" s="1142">
        <v>2110.0743577347298</v>
      </c>
      <c r="AL10" s="1142">
        <v>985.60590877395998</v>
      </c>
      <c r="AM10" s="1142">
        <v>912.71812227053999</v>
      </c>
      <c r="AN10" s="1572" t="s">
        <v>1190</v>
      </c>
      <c r="AO10" s="1574">
        <v>103.42280700880001</v>
      </c>
      <c r="AP10" s="1574">
        <v>45.950926691160006</v>
      </c>
      <c r="AQ10" s="1574">
        <v>248.30557716612</v>
      </c>
      <c r="AR10" s="1574">
        <v>31.154882604499999</v>
      </c>
      <c r="AS10" s="26"/>
      <c r="AT10" s="26"/>
      <c r="AU10" s="26"/>
      <c r="AV10" s="26"/>
      <c r="AW10" s="26"/>
      <c r="AX10" s="427"/>
      <c r="AY10" s="427"/>
      <c r="AZ10" s="427"/>
      <c r="BA10" s="1587"/>
      <c r="BB10" s="1592"/>
      <c r="BC10" s="1593"/>
      <c r="BD10" s="1593"/>
      <c r="BE10" s="1593"/>
      <c r="BF10" s="1593"/>
      <c r="BG10" s="1594"/>
      <c r="BH10" s="1594"/>
      <c r="BI10" s="1594"/>
      <c r="BJ10" s="1594"/>
      <c r="BK10" s="1595"/>
      <c r="BL10" s="1596"/>
      <c r="BM10" s="1596"/>
      <c r="BN10" s="1596"/>
      <c r="BO10" s="1596"/>
      <c r="BP10" s="1596"/>
      <c r="BQ10" s="1596"/>
    </row>
    <row r="11" spans="1:70" ht="14.85" customHeight="1">
      <c r="A11" s="1597"/>
      <c r="B11" s="1577"/>
      <c r="C11" s="1577"/>
      <c r="D11" s="1577"/>
      <c r="E11" s="1577"/>
      <c r="F11" s="1577"/>
      <c r="G11" s="1577"/>
      <c r="H11" s="1577"/>
      <c r="I11" s="1577"/>
      <c r="J11" s="1577"/>
      <c r="K11" s="1577"/>
      <c r="L11" s="1577"/>
      <c r="M11" s="1577"/>
      <c r="N11" s="1577"/>
      <c r="O11" s="1577"/>
      <c r="P11" s="1598" t="s">
        <v>892</v>
      </c>
      <c r="Q11" s="1577">
        <v>0</v>
      </c>
      <c r="R11" s="1577">
        <v>0</v>
      </c>
      <c r="S11" s="1577">
        <v>0</v>
      </c>
      <c r="T11" s="1577">
        <v>0</v>
      </c>
      <c r="U11" s="1577">
        <v>0</v>
      </c>
      <c r="V11" s="1577">
        <v>0</v>
      </c>
      <c r="W11" s="1577">
        <v>34.534699999999994</v>
      </c>
      <c r="X11" s="1577">
        <v>0.26280000000000003</v>
      </c>
      <c r="Y11" s="1577">
        <v>0</v>
      </c>
      <c r="Z11" s="1577">
        <v>0</v>
      </c>
      <c r="AA11" s="1577">
        <v>0</v>
      </c>
      <c r="AB11" s="1577">
        <v>10.605934800000002</v>
      </c>
      <c r="AC11" s="1577">
        <v>5.61253829209</v>
      </c>
      <c r="AD11" s="1577">
        <v>6.2284974100000005E-3</v>
      </c>
      <c r="AE11" s="1590" t="s">
        <v>931</v>
      </c>
      <c r="AF11" s="1034">
        <v>42</v>
      </c>
      <c r="AG11" s="1035">
        <v>1.23152081864</v>
      </c>
      <c r="AH11" s="1036">
        <v>0</v>
      </c>
      <c r="AI11" s="1036">
        <v>0</v>
      </c>
      <c r="AJ11" s="1034">
        <v>0</v>
      </c>
      <c r="AK11" s="1035">
        <v>0</v>
      </c>
      <c r="AL11" s="1035">
        <v>0</v>
      </c>
      <c r="AM11" s="1035">
        <v>0</v>
      </c>
      <c r="AN11" s="1572"/>
      <c r="AO11" s="1574"/>
      <c r="AP11" s="1574"/>
      <c r="AQ11" s="1574"/>
      <c r="AR11" s="1574"/>
      <c r="AS11" s="496"/>
      <c r="AT11" s="496"/>
      <c r="AU11" s="496"/>
      <c r="AV11" s="496"/>
      <c r="AW11" s="496"/>
      <c r="AX11" s="1595"/>
      <c r="AY11" s="1595"/>
      <c r="AZ11" s="1595"/>
      <c r="BA11" s="1594"/>
      <c r="BB11" s="1592"/>
      <c r="BC11" s="1593"/>
      <c r="BD11" s="1593"/>
      <c r="BE11" s="1593"/>
      <c r="BF11" s="1593"/>
      <c r="BG11" s="1594"/>
      <c r="BH11" s="1594"/>
      <c r="BI11" s="1594"/>
      <c r="BJ11" s="1594"/>
      <c r="BK11" s="1595"/>
      <c r="BL11" s="1596"/>
      <c r="BM11" s="1596"/>
      <c r="BN11" s="1596"/>
      <c r="BO11" s="1596"/>
      <c r="BP11" s="1596"/>
      <c r="BQ11" s="1596"/>
      <c r="BR11" s="1596"/>
    </row>
    <row r="12" spans="1:70" ht="14.85" customHeight="1">
      <c r="A12" s="1576" t="s">
        <v>893</v>
      </c>
      <c r="B12" s="1577">
        <v>0</v>
      </c>
      <c r="C12" s="1577">
        <v>0</v>
      </c>
      <c r="D12" s="1577">
        <v>0</v>
      </c>
      <c r="E12" s="1577">
        <v>0</v>
      </c>
      <c r="F12" s="1577">
        <v>0</v>
      </c>
      <c r="G12" s="1577">
        <v>0</v>
      </c>
      <c r="H12" s="1577">
        <v>0</v>
      </c>
      <c r="I12" s="1577">
        <v>0</v>
      </c>
      <c r="J12" s="1577">
        <v>0</v>
      </c>
      <c r="K12" s="1577">
        <v>0</v>
      </c>
      <c r="L12" s="1577">
        <v>0</v>
      </c>
      <c r="M12" s="1577">
        <v>0</v>
      </c>
      <c r="N12" s="1577">
        <v>0</v>
      </c>
      <c r="O12" s="1577">
        <v>0</v>
      </c>
      <c r="P12" s="1576" t="s">
        <v>893</v>
      </c>
      <c r="Q12" s="1577">
        <v>0</v>
      </c>
      <c r="R12" s="1577">
        <v>0</v>
      </c>
      <c r="S12" s="1577">
        <v>0</v>
      </c>
      <c r="T12" s="1577">
        <v>0</v>
      </c>
      <c r="U12" s="1577">
        <v>0</v>
      </c>
      <c r="V12" s="1577">
        <v>0</v>
      </c>
      <c r="W12" s="1577">
        <v>0</v>
      </c>
      <c r="X12" s="1577">
        <v>0</v>
      </c>
      <c r="Y12" s="1577">
        <v>0</v>
      </c>
      <c r="Z12" s="1577">
        <v>-90.469100000000012</v>
      </c>
      <c r="AA12" s="1577">
        <v>-315.66000000000003</v>
      </c>
      <c r="AB12" s="1577">
        <v>17.525647394</v>
      </c>
      <c r="AC12" s="1577">
        <v>21.55217121427</v>
      </c>
      <c r="AD12" s="1577">
        <v>40.113428575790003</v>
      </c>
      <c r="AE12" s="1599" t="s">
        <v>932</v>
      </c>
      <c r="AF12" s="1034">
        <v>54.400035121270108</v>
      </c>
      <c r="AG12" s="1035">
        <v>209.8990357512501</v>
      </c>
      <c r="AH12" s="1036">
        <v>533.97606810499008</v>
      </c>
      <c r="AI12" s="1036">
        <v>1631.5809792401299</v>
      </c>
      <c r="AJ12" s="1034">
        <v>2450.7723877557901</v>
      </c>
      <c r="AK12" s="1035">
        <v>2086.88017928409</v>
      </c>
      <c r="AL12" s="1035">
        <v>678.77702792981995</v>
      </c>
      <c r="AM12" s="1035">
        <v>529.43284771569006</v>
      </c>
      <c r="AN12" s="1571" t="s">
        <v>930</v>
      </c>
      <c r="AO12" s="1573">
        <v>397.95580010459003</v>
      </c>
      <c r="AP12" s="1573">
        <v>395.98600912866999</v>
      </c>
      <c r="AQ12" s="1573">
        <v>535.14741186691992</v>
      </c>
      <c r="AR12" s="1573">
        <v>476.08171218128001</v>
      </c>
      <c r="AS12" s="497"/>
      <c r="AT12" s="497"/>
      <c r="AU12" s="497"/>
      <c r="AV12" s="497"/>
      <c r="AW12" s="496"/>
      <c r="AX12" s="1595"/>
      <c r="AY12" s="1595"/>
      <c r="AZ12" s="1595"/>
      <c r="BA12" s="1594"/>
      <c r="BB12" s="1592"/>
      <c r="BC12" s="1593"/>
      <c r="BD12" s="1593"/>
      <c r="BE12" s="1593"/>
      <c r="BF12" s="1593"/>
      <c r="BG12" s="1594"/>
      <c r="BH12" s="1594"/>
      <c r="BI12" s="1594"/>
      <c r="BJ12" s="1594"/>
      <c r="BK12" s="1595"/>
      <c r="BL12" s="1596"/>
      <c r="BM12" s="1596"/>
      <c r="BN12" s="1596"/>
      <c r="BO12" s="1596"/>
      <c r="BP12" s="1596"/>
      <c r="BQ12" s="1596"/>
      <c r="BR12" s="1596"/>
    </row>
    <row r="13" spans="1:70" ht="14.85" customHeight="1">
      <c r="A13" s="1576"/>
      <c r="B13" s="1577"/>
      <c r="C13" s="1577"/>
      <c r="D13" s="1577"/>
      <c r="E13" s="1577"/>
      <c r="F13" s="1577"/>
      <c r="G13" s="1577"/>
      <c r="H13" s="1577"/>
      <c r="I13" s="1577"/>
      <c r="J13" s="1577"/>
      <c r="K13" s="1577"/>
      <c r="L13" s="1577"/>
      <c r="M13" s="1577"/>
      <c r="N13" s="1577"/>
      <c r="O13" s="1577"/>
      <c r="P13" s="1576"/>
      <c r="Q13" s="1577"/>
      <c r="R13" s="1577"/>
      <c r="S13" s="1577"/>
      <c r="T13" s="1577"/>
      <c r="U13" s="1577"/>
      <c r="V13" s="1577"/>
      <c r="W13" s="1577"/>
      <c r="X13" s="1577"/>
      <c r="Y13" s="1577"/>
      <c r="Z13" s="1577"/>
      <c r="AA13" s="1577"/>
      <c r="AB13" s="1577"/>
      <c r="AC13" s="1577"/>
      <c r="AD13" s="1577"/>
      <c r="AE13" s="1599" t="s">
        <v>933</v>
      </c>
      <c r="AF13" s="1034">
        <v>92.066168204999997</v>
      </c>
      <c r="AG13" s="1035">
        <v>51.185677946110005</v>
      </c>
      <c r="AH13" s="1036">
        <v>64.487018105230007</v>
      </c>
      <c r="AI13" s="1036">
        <v>61.969214435809995</v>
      </c>
      <c r="AJ13" s="1034">
        <v>-143.82919178982999</v>
      </c>
      <c r="AK13" s="1035">
        <v>23.194178450639999</v>
      </c>
      <c r="AL13" s="1035">
        <v>306.82888084414003</v>
      </c>
      <c r="AM13" s="1035">
        <v>383.28527455484993</v>
      </c>
      <c r="AN13" s="1572" t="s">
        <v>1191</v>
      </c>
      <c r="AO13" s="1574">
        <v>0</v>
      </c>
      <c r="AP13" s="1574">
        <v>0</v>
      </c>
      <c r="AQ13" s="1574">
        <v>0</v>
      </c>
      <c r="AR13" s="1574">
        <v>0</v>
      </c>
      <c r="AS13" s="497"/>
      <c r="AT13" s="497"/>
      <c r="AU13" s="497"/>
      <c r="AV13" s="497"/>
      <c r="AW13" s="496"/>
      <c r="AX13" s="1595"/>
      <c r="AY13" s="1595"/>
      <c r="AZ13" s="1595"/>
      <c r="BA13" s="1594"/>
      <c r="BB13" s="1588"/>
      <c r="BC13" s="1589"/>
      <c r="BD13" s="1589"/>
      <c r="BE13" s="1589"/>
      <c r="BF13" s="1589"/>
      <c r="BG13" s="1587"/>
      <c r="BH13" s="1587"/>
      <c r="BI13" s="1587"/>
      <c r="BJ13" s="1587"/>
      <c r="BK13" s="427"/>
      <c r="BR13" s="1596"/>
    </row>
    <row r="14" spans="1:70" ht="14.85" customHeight="1">
      <c r="A14" s="1578" t="s">
        <v>484</v>
      </c>
      <c r="B14" s="1579">
        <v>0.25919999999999999</v>
      </c>
      <c r="C14" s="1579">
        <v>0.24640000000000001</v>
      </c>
      <c r="D14" s="1579">
        <v>0.34350000000000003</v>
      </c>
      <c r="E14" s="1579">
        <v>0.41249999999999998</v>
      </c>
      <c r="F14" s="1579">
        <v>0.41450000000000004</v>
      </c>
      <c r="G14" s="1579">
        <v>2.2322999999999995</v>
      </c>
      <c r="H14" s="1579">
        <v>2.9934000000000003</v>
      </c>
      <c r="I14" s="1579">
        <v>4.8071999999999999</v>
      </c>
      <c r="J14" s="1579">
        <v>7.4614999999999991</v>
      </c>
      <c r="K14" s="1579">
        <v>6.5502000000000002</v>
      </c>
      <c r="L14" s="1579">
        <v>10.369699999999998</v>
      </c>
      <c r="M14" s="1579">
        <v>19.385999999999999</v>
      </c>
      <c r="N14" s="1579">
        <v>24.892600000000002</v>
      </c>
      <c r="O14" s="1579">
        <v>17.864699999999999</v>
      </c>
      <c r="P14" s="1578" t="s">
        <v>484</v>
      </c>
      <c r="Q14" s="1579">
        <v>57.257799999999996</v>
      </c>
      <c r="R14" s="1579">
        <v>47.604999999999997</v>
      </c>
      <c r="S14" s="1579">
        <v>53.334499999999991</v>
      </c>
      <c r="T14" s="1579">
        <v>75.141499999999994</v>
      </c>
      <c r="U14" s="1579">
        <v>135.22320000000002</v>
      </c>
      <c r="V14" s="1579">
        <v>194.58539999999999</v>
      </c>
      <c r="W14" s="1579">
        <v>305.02850000000001</v>
      </c>
      <c r="X14" s="1579">
        <v>398.21</v>
      </c>
      <c r="Y14" s="1579">
        <v>437.65859999999998</v>
      </c>
      <c r="Z14" s="1579">
        <v>481.2955</v>
      </c>
      <c r="AA14" s="1579">
        <v>463.23869999999999</v>
      </c>
      <c r="AB14" s="1579">
        <v>1358.2761219530601</v>
      </c>
      <c r="AC14" s="1579">
        <v>930.74802931451006</v>
      </c>
      <c r="AD14" s="1579">
        <v>1506.8459077412297</v>
      </c>
      <c r="AE14" s="1599"/>
      <c r="AF14" s="1034"/>
      <c r="AG14" s="1035"/>
      <c r="AH14" s="1036"/>
      <c r="AI14" s="1036"/>
      <c r="AJ14" s="1034"/>
      <c r="AK14" s="1035"/>
      <c r="AL14" s="1035"/>
      <c r="AM14" s="1035"/>
      <c r="AN14" s="1572" t="s">
        <v>1192</v>
      </c>
      <c r="AO14" s="1574">
        <v>397.95580010459003</v>
      </c>
      <c r="AP14" s="1574">
        <v>395.98600912866999</v>
      </c>
      <c r="AQ14" s="1574">
        <v>535.14741186691992</v>
      </c>
      <c r="AR14" s="1574">
        <v>476.08171218128001</v>
      </c>
      <c r="AS14" s="1573"/>
      <c r="AT14" s="1573"/>
      <c r="AU14" s="1573"/>
      <c r="AV14" s="1573"/>
      <c r="AW14" s="1586"/>
      <c r="AX14" s="427"/>
      <c r="AY14" s="427"/>
      <c r="AZ14" s="427"/>
      <c r="BA14" s="1587"/>
      <c r="BB14" s="1588"/>
      <c r="BC14" s="1589"/>
      <c r="BD14" s="1589"/>
      <c r="BE14" s="1589"/>
      <c r="BF14" s="1589"/>
      <c r="BG14" s="1587"/>
      <c r="BH14" s="1587"/>
      <c r="BI14" s="1587"/>
      <c r="BJ14" s="1587"/>
      <c r="BK14" s="427"/>
    </row>
    <row r="15" spans="1:70" ht="14.85" customHeight="1">
      <c r="A15" s="1576" t="s">
        <v>485</v>
      </c>
      <c r="B15" s="1579">
        <v>0.25569999999999998</v>
      </c>
      <c r="C15" s="1579">
        <v>0.24249999999999999</v>
      </c>
      <c r="D15" s="1579">
        <v>0.3397</v>
      </c>
      <c r="E15" s="1579">
        <v>0.40329999999999999</v>
      </c>
      <c r="F15" s="1579">
        <v>0.40970000000000006</v>
      </c>
      <c r="G15" s="1579">
        <v>1.6251</v>
      </c>
      <c r="H15" s="1579">
        <v>2.9907000000000004</v>
      </c>
      <c r="I15" s="1579">
        <v>4.8064999999999998</v>
      </c>
      <c r="J15" s="1579">
        <v>7.4320999999999993</v>
      </c>
      <c r="K15" s="1579">
        <v>6.5502000000000002</v>
      </c>
      <c r="L15" s="1579">
        <v>10.369699999999998</v>
      </c>
      <c r="M15" s="1579">
        <v>19.385999999999999</v>
      </c>
      <c r="N15" s="1579">
        <v>24.8782</v>
      </c>
      <c r="O15" s="1579">
        <v>17.845299999999998</v>
      </c>
      <c r="P15" s="1576" t="s">
        <v>485</v>
      </c>
      <c r="Q15" s="1579">
        <v>57.257799999999996</v>
      </c>
      <c r="R15" s="1579">
        <v>47.604999999999997</v>
      </c>
      <c r="S15" s="1579">
        <v>53.330299999999994</v>
      </c>
      <c r="T15" s="1579">
        <v>75.138899999999992</v>
      </c>
      <c r="U15" s="1579">
        <v>135.21270000000001</v>
      </c>
      <c r="V15" s="1579">
        <v>194.5728</v>
      </c>
      <c r="W15" s="1579">
        <v>305.01779999999997</v>
      </c>
      <c r="X15" s="1579">
        <v>398.20120000000003</v>
      </c>
      <c r="Y15" s="1579">
        <v>437.65159999999997</v>
      </c>
      <c r="Z15" s="1579">
        <v>481.29059999999998</v>
      </c>
      <c r="AA15" s="1579">
        <v>463.22290000000004</v>
      </c>
      <c r="AB15" s="1579">
        <v>1358.2706159530601</v>
      </c>
      <c r="AC15" s="1579">
        <v>930.74265466651002</v>
      </c>
      <c r="AD15" s="1579">
        <v>1506.8459077412297</v>
      </c>
      <c r="AE15" s="1585" t="s">
        <v>484</v>
      </c>
      <c r="AF15" s="1141">
        <v>1265.6434158166799</v>
      </c>
      <c r="AG15" s="1142">
        <v>1296.3568797918599</v>
      </c>
      <c r="AH15" s="1143">
        <v>1702.5134802470102</v>
      </c>
      <c r="AI15" s="1143">
        <v>2005.45304411547</v>
      </c>
      <c r="AJ15" s="1141">
        <v>2025.02327011484</v>
      </c>
      <c r="AK15" s="1142">
        <v>1982.3692611612298</v>
      </c>
      <c r="AL15" s="1142">
        <v>2109.2500400776098</v>
      </c>
      <c r="AM15" s="1142">
        <v>2103.2769824342099</v>
      </c>
      <c r="AN15" s="1572" t="s">
        <v>933</v>
      </c>
      <c r="AO15" s="1574">
        <v>0</v>
      </c>
      <c r="AP15" s="1574">
        <v>0</v>
      </c>
      <c r="AQ15" s="1574">
        <v>0</v>
      </c>
      <c r="AR15" s="1574">
        <v>0</v>
      </c>
      <c r="AS15" s="1573"/>
      <c r="AT15" s="1573"/>
      <c r="AU15" s="1573"/>
      <c r="AV15" s="1573"/>
      <c r="AW15" s="1586"/>
      <c r="AX15" s="427"/>
      <c r="AY15" s="427"/>
      <c r="AZ15" s="427"/>
      <c r="BA15" s="1587"/>
      <c r="BB15" s="1588"/>
      <c r="BC15" s="1589"/>
      <c r="BD15" s="1589"/>
      <c r="BE15" s="1589"/>
      <c r="BF15" s="1589"/>
      <c r="BG15" s="1587"/>
      <c r="BH15" s="1587"/>
      <c r="BI15" s="1587"/>
      <c r="BJ15" s="1587"/>
      <c r="BK15" s="427"/>
    </row>
    <row r="16" spans="1:70" ht="14.85" customHeight="1">
      <c r="A16" s="1576" t="s">
        <v>486</v>
      </c>
      <c r="B16" s="1577">
        <v>0.2455</v>
      </c>
      <c r="C16" s="1577">
        <v>0.23880000000000001</v>
      </c>
      <c r="D16" s="1577">
        <v>0.3337</v>
      </c>
      <c r="E16" s="1577">
        <v>0.39729999999999999</v>
      </c>
      <c r="F16" s="1577">
        <v>0.3856</v>
      </c>
      <c r="G16" s="1577">
        <v>1.4693000000000001</v>
      </c>
      <c r="H16" s="1577">
        <v>2.7284000000000002</v>
      </c>
      <c r="I16" s="1577">
        <v>4.1928000000000001</v>
      </c>
      <c r="J16" s="1577">
        <v>6.7433999999999994</v>
      </c>
      <c r="K16" s="1577">
        <v>5.5531000000000006</v>
      </c>
      <c r="L16" s="1577">
        <v>1.0814999999999999</v>
      </c>
      <c r="M16" s="1577">
        <v>16.506799999999998</v>
      </c>
      <c r="N16" s="1577">
        <v>23.446300000000001</v>
      </c>
      <c r="O16" s="1577">
        <v>15.530299999999999</v>
      </c>
      <c r="P16" s="1576" t="s">
        <v>486</v>
      </c>
      <c r="Q16" s="1577">
        <v>50.760199999999998</v>
      </c>
      <c r="R16" s="1577">
        <v>43.846699999999998</v>
      </c>
      <c r="S16" s="1577">
        <v>46.931599999999996</v>
      </c>
      <c r="T16" s="1577">
        <v>41.756</v>
      </c>
      <c r="U16" s="1577">
        <v>87.48360000000001</v>
      </c>
      <c r="V16" s="1577">
        <v>132.14010000000002</v>
      </c>
      <c r="W16" s="1577">
        <v>250.73689999999999</v>
      </c>
      <c r="X16" s="1577">
        <v>350.43880000000001</v>
      </c>
      <c r="Y16" s="1577">
        <v>378.37209999999999</v>
      </c>
      <c r="Z16" s="1577">
        <v>405.72550000000001</v>
      </c>
      <c r="AA16" s="1577">
        <v>415.73349999999999</v>
      </c>
      <c r="AB16" s="1577">
        <v>1232.4006779680801</v>
      </c>
      <c r="AC16" s="1577">
        <v>888.33614385512999</v>
      </c>
      <c r="AD16" s="1577">
        <v>1459.16182226607</v>
      </c>
      <c r="AE16" s="1590" t="s">
        <v>934</v>
      </c>
      <c r="AF16" s="1034">
        <v>1265.6284732997299</v>
      </c>
      <c r="AG16" s="1035">
        <v>1296.3460647228601</v>
      </c>
      <c r="AH16" s="1036">
        <v>1702.5117971400102</v>
      </c>
      <c r="AI16" s="1036">
        <v>2005.45136100847</v>
      </c>
      <c r="AJ16" s="1034">
        <v>2025.02327011484</v>
      </c>
      <c r="AK16" s="1035">
        <v>1982.3692611612298</v>
      </c>
      <c r="AL16" s="1035">
        <v>2109.2500400776098</v>
      </c>
      <c r="AM16" s="1035">
        <v>2103.2769824342099</v>
      </c>
      <c r="AN16" s="1572"/>
      <c r="AO16" s="1574"/>
      <c r="AP16" s="1574"/>
      <c r="AQ16" s="1574"/>
      <c r="AR16" s="1574"/>
      <c r="AS16" s="26"/>
      <c r="AT16" s="26"/>
      <c r="AU16" s="26"/>
      <c r="AV16" s="26"/>
      <c r="AW16" s="26"/>
      <c r="AX16" s="427"/>
      <c r="AY16" s="427"/>
      <c r="AZ16" s="427"/>
      <c r="BA16" s="1587"/>
      <c r="BB16" s="1588"/>
      <c r="BC16" s="1589"/>
      <c r="BD16" s="1589"/>
      <c r="BE16" s="1589"/>
      <c r="BF16" s="1589"/>
      <c r="BG16" s="1587"/>
      <c r="BH16" s="1587"/>
      <c r="BI16" s="1587"/>
      <c r="BJ16" s="1587"/>
      <c r="BK16" s="427"/>
    </row>
    <row r="17" spans="1:69" ht="14.85" customHeight="1">
      <c r="A17" s="1576" t="s">
        <v>487</v>
      </c>
      <c r="B17" s="1577">
        <v>9.1999999999999998E-3</v>
      </c>
      <c r="C17" s="1577">
        <v>3.7000000000000002E-3</v>
      </c>
      <c r="D17" s="1577">
        <v>6.0000000000000001E-3</v>
      </c>
      <c r="E17" s="1577">
        <v>6.0000000000000001E-3</v>
      </c>
      <c r="F17" s="1577">
        <v>2.41E-2</v>
      </c>
      <c r="G17" s="1577">
        <v>0.15580000000000002</v>
      </c>
      <c r="H17" s="1577">
        <v>0.26230000000000003</v>
      </c>
      <c r="I17" s="1577">
        <v>0.61370000000000002</v>
      </c>
      <c r="J17" s="1577">
        <v>0.68870000000000009</v>
      </c>
      <c r="K17" s="1577">
        <v>0.99590000000000001</v>
      </c>
      <c r="L17" s="1577">
        <v>9.2868999999999993</v>
      </c>
      <c r="M17" s="1577">
        <v>2.8792</v>
      </c>
      <c r="N17" s="1577">
        <v>1.4319000000000002</v>
      </c>
      <c r="O17" s="1577">
        <v>2.3149999999999999</v>
      </c>
      <c r="P17" s="1576" t="s">
        <v>487</v>
      </c>
      <c r="Q17" s="1577">
        <v>6.4976000000000003</v>
      </c>
      <c r="R17" s="1577">
        <v>3.7583000000000002</v>
      </c>
      <c r="S17" s="1577">
        <v>6.3986999999999998</v>
      </c>
      <c r="T17" s="1577">
        <v>33.382899999999999</v>
      </c>
      <c r="U17" s="1577">
        <v>47.729099999999995</v>
      </c>
      <c r="V17" s="1577">
        <v>62.432699999999997</v>
      </c>
      <c r="W17" s="1577">
        <v>54.280900000000003</v>
      </c>
      <c r="X17" s="1577">
        <v>47.7624</v>
      </c>
      <c r="Y17" s="1577">
        <v>59.279499999999999</v>
      </c>
      <c r="Z17" s="1577">
        <v>75.565100000000001</v>
      </c>
      <c r="AA17" s="1577">
        <v>47.489400000000003</v>
      </c>
      <c r="AB17" s="1577">
        <v>125.86993798498</v>
      </c>
      <c r="AC17" s="1577">
        <v>42.406510811379995</v>
      </c>
      <c r="AD17" s="1577">
        <v>47.684085475160003</v>
      </c>
      <c r="AE17" s="1590" t="s">
        <v>935</v>
      </c>
      <c r="AF17" s="1034">
        <v>1208.80286036087</v>
      </c>
      <c r="AG17" s="1035">
        <v>1210.5215817033302</v>
      </c>
      <c r="AH17" s="1036">
        <v>1606.4943916237003</v>
      </c>
      <c r="AI17" s="1036">
        <v>1885.16070677011</v>
      </c>
      <c r="AJ17" s="1034">
        <v>1948.5860496680402</v>
      </c>
      <c r="AK17" s="1035">
        <v>1978.8771997650899</v>
      </c>
      <c r="AL17" s="1035">
        <v>2103.8117393841703</v>
      </c>
      <c r="AM17" s="1035">
        <v>2101.34343367579</v>
      </c>
      <c r="AN17" s="1571" t="s">
        <v>484</v>
      </c>
      <c r="AO17" s="1573">
        <v>2177.19378911694</v>
      </c>
      <c r="AP17" s="1573">
        <v>2204.7218236229301</v>
      </c>
      <c r="AQ17" s="1573">
        <v>2093.5377234878802</v>
      </c>
      <c r="AR17" s="1573">
        <v>2053.3140687195801</v>
      </c>
      <c r="AS17" s="26"/>
      <c r="AT17" s="26"/>
      <c r="AU17" s="26"/>
      <c r="AV17" s="26"/>
      <c r="AW17" s="26"/>
      <c r="AX17" s="427"/>
      <c r="AY17" s="427"/>
      <c r="AZ17" s="427"/>
      <c r="BA17" s="1587"/>
      <c r="BB17" s="1588"/>
      <c r="BC17" s="1589"/>
      <c r="BD17" s="1589"/>
      <c r="BE17" s="1589"/>
      <c r="BF17" s="1589"/>
      <c r="BG17" s="1587"/>
      <c r="BH17" s="1587"/>
      <c r="BI17" s="1587"/>
      <c r="BJ17" s="1587"/>
      <c r="BK17" s="427"/>
    </row>
    <row r="18" spans="1:69" ht="14.85" customHeight="1">
      <c r="A18" s="1576" t="s">
        <v>488</v>
      </c>
      <c r="B18" s="1577">
        <v>1E-3</v>
      </c>
      <c r="C18" s="1577">
        <v>0</v>
      </c>
      <c r="D18" s="1577">
        <v>0</v>
      </c>
      <c r="E18" s="1577">
        <v>0</v>
      </c>
      <c r="F18" s="1577">
        <v>0</v>
      </c>
      <c r="G18" s="1577">
        <v>0</v>
      </c>
      <c r="H18" s="1577">
        <v>0</v>
      </c>
      <c r="I18" s="1577">
        <v>0</v>
      </c>
      <c r="J18" s="1577">
        <v>0</v>
      </c>
      <c r="K18" s="1577">
        <v>0</v>
      </c>
      <c r="L18" s="1577">
        <v>0</v>
      </c>
      <c r="M18" s="1577">
        <v>0</v>
      </c>
      <c r="N18" s="1577">
        <v>0</v>
      </c>
      <c r="O18" s="1577">
        <v>0</v>
      </c>
      <c r="P18" s="1576" t="s">
        <v>488</v>
      </c>
      <c r="Q18" s="1577">
        <v>0</v>
      </c>
      <c r="R18" s="1577">
        <v>0</v>
      </c>
      <c r="S18" s="1577">
        <v>0</v>
      </c>
      <c r="T18" s="1577">
        <v>0</v>
      </c>
      <c r="U18" s="1577">
        <v>0</v>
      </c>
      <c r="V18" s="1577">
        <v>0</v>
      </c>
      <c r="W18" s="1577">
        <v>0</v>
      </c>
      <c r="X18" s="1577">
        <v>0</v>
      </c>
      <c r="Y18" s="1577">
        <v>0</v>
      </c>
      <c r="Z18" s="1577">
        <v>0</v>
      </c>
      <c r="AA18" s="1577">
        <v>0</v>
      </c>
      <c r="AB18" s="1577">
        <v>0</v>
      </c>
      <c r="AC18" s="1577">
        <v>0</v>
      </c>
      <c r="AD18" s="1577">
        <v>0</v>
      </c>
      <c r="AE18" s="1590" t="s">
        <v>936</v>
      </c>
      <c r="AF18" s="1034">
        <v>56.825612938860004</v>
      </c>
      <c r="AG18" s="1035">
        <v>85.824483019530007</v>
      </c>
      <c r="AH18" s="1036">
        <v>96.017405516309992</v>
      </c>
      <c r="AI18" s="1036">
        <v>120.29065423836001</v>
      </c>
      <c r="AJ18" s="1034">
        <v>76.437220446799998</v>
      </c>
      <c r="AK18" s="1035">
        <v>3.49206139614</v>
      </c>
      <c r="AL18" s="1035">
        <v>5.4383006934400004</v>
      </c>
      <c r="AM18" s="1035">
        <v>1.93354875842</v>
      </c>
      <c r="AN18" s="1572" t="s">
        <v>1121</v>
      </c>
      <c r="AO18" s="1574">
        <v>75.923963809740002</v>
      </c>
      <c r="AP18" s="1574">
        <v>68.440367876319982</v>
      </c>
      <c r="AQ18" s="1574">
        <v>79.265702002279994</v>
      </c>
      <c r="AR18" s="1574">
        <v>109.03899379393002</v>
      </c>
      <c r="AS18" s="26"/>
      <c r="AT18" s="26"/>
      <c r="AU18" s="26"/>
      <c r="AV18" s="26"/>
      <c r="AW18" s="427"/>
      <c r="AX18" s="427"/>
      <c r="AY18" s="427"/>
      <c r="AZ18" s="427"/>
      <c r="BA18" s="1587"/>
      <c r="BB18" s="1588"/>
      <c r="BC18" s="1589"/>
      <c r="BD18" s="1589"/>
      <c r="BE18" s="1589"/>
      <c r="BF18" s="1589"/>
      <c r="BG18" s="1587"/>
      <c r="BH18" s="1587"/>
      <c r="BI18" s="1587"/>
      <c r="BJ18" s="1587"/>
      <c r="BK18" s="427"/>
    </row>
    <row r="19" spans="1:69" ht="14.85" customHeight="1">
      <c r="A19" s="1576" t="s">
        <v>489</v>
      </c>
      <c r="B19" s="1577">
        <v>3.5000000000000001E-3</v>
      </c>
      <c r="C19" s="1577">
        <v>3.8999999999999998E-3</v>
      </c>
      <c r="D19" s="1577">
        <v>3.8E-3</v>
      </c>
      <c r="E19" s="1577">
        <v>9.1999999999999998E-3</v>
      </c>
      <c r="F19" s="1577">
        <v>4.7999999999999996E-3</v>
      </c>
      <c r="G19" s="1577">
        <v>0.60719999999999996</v>
      </c>
      <c r="H19" s="1577">
        <v>2.7000000000000001E-3</v>
      </c>
      <c r="I19" s="1577">
        <v>6.9999999999999999E-4</v>
      </c>
      <c r="J19" s="1577">
        <v>2.9399999999999999E-2</v>
      </c>
      <c r="K19" s="1577">
        <v>1.1999999999999999E-3</v>
      </c>
      <c r="L19" s="1577">
        <v>1.2999999999999999E-3</v>
      </c>
      <c r="M19" s="1577">
        <v>0</v>
      </c>
      <c r="N19" s="1577">
        <v>1.44E-2</v>
      </c>
      <c r="O19" s="1577">
        <v>1.9399999999999997E-2</v>
      </c>
      <c r="P19" s="1576" t="s">
        <v>489</v>
      </c>
      <c r="Q19" s="1577">
        <v>0</v>
      </c>
      <c r="R19" s="1577">
        <v>0</v>
      </c>
      <c r="S19" s="1577">
        <v>4.2000000000000006E-3</v>
      </c>
      <c r="T19" s="1577">
        <v>2.5999999999999999E-3</v>
      </c>
      <c r="U19" s="1577">
        <v>1.0500000000000001E-2</v>
      </c>
      <c r="V19" s="1577">
        <v>1.26E-2</v>
      </c>
      <c r="W19" s="1577">
        <v>1.0699999999999999E-2</v>
      </c>
      <c r="X19" s="1577">
        <v>8.8000000000000005E-3</v>
      </c>
      <c r="Y19" s="1577">
        <v>7.0000000000000001E-3</v>
      </c>
      <c r="Z19" s="1577">
        <v>4.9000000000000007E-3</v>
      </c>
      <c r="AA19" s="1577">
        <v>1.5800000000000002E-2</v>
      </c>
      <c r="AB19" s="1577">
        <v>5.5060000000000005E-3</v>
      </c>
      <c r="AC19" s="1577">
        <v>5.3746479999999992E-3</v>
      </c>
      <c r="AD19" s="1577">
        <v>0</v>
      </c>
      <c r="AE19" s="1590" t="s">
        <v>937</v>
      </c>
      <c r="AF19" s="1034">
        <v>0</v>
      </c>
      <c r="AG19" s="1035">
        <v>0</v>
      </c>
      <c r="AH19" s="1036">
        <v>0</v>
      </c>
      <c r="AI19" s="1036">
        <v>0</v>
      </c>
      <c r="AJ19" s="1034">
        <v>0</v>
      </c>
      <c r="AK19" s="1035">
        <v>0</v>
      </c>
      <c r="AL19" s="1035">
        <v>0</v>
      </c>
      <c r="AM19" s="1035">
        <v>0</v>
      </c>
      <c r="AN19" s="1572" t="s">
        <v>1193</v>
      </c>
      <c r="AO19" s="1574">
        <v>2101.2698253071999</v>
      </c>
      <c r="AP19" s="1574">
        <v>2136.2814557466099</v>
      </c>
      <c r="AQ19" s="1574">
        <v>2014.2720214856004</v>
      </c>
      <c r="AR19" s="1574">
        <v>1944.27507492565</v>
      </c>
      <c r="AS19" s="26"/>
      <c r="AT19" s="26"/>
      <c r="AU19" s="26"/>
      <c r="AV19" s="26"/>
      <c r="AW19" s="126"/>
      <c r="AX19" s="427"/>
      <c r="AY19" s="427"/>
      <c r="AZ19" s="427"/>
      <c r="BA19" s="1587"/>
      <c r="BB19" s="1588"/>
      <c r="BC19" s="1589"/>
      <c r="BD19" s="1589"/>
      <c r="BE19" s="1589"/>
      <c r="BF19" s="1589"/>
      <c r="BG19" s="1587"/>
      <c r="BH19" s="1587"/>
      <c r="BI19" s="1587"/>
      <c r="BJ19" s="1587"/>
      <c r="BK19" s="427"/>
    </row>
    <row r="20" spans="1:69" ht="14.85" customHeight="1">
      <c r="A20" s="1576"/>
      <c r="B20" s="1577"/>
      <c r="C20" s="1577"/>
      <c r="D20" s="1577"/>
      <c r="E20" s="1577"/>
      <c r="F20" s="1577"/>
      <c r="G20" s="1577"/>
      <c r="H20" s="1577"/>
      <c r="I20" s="1577"/>
      <c r="J20" s="1577"/>
      <c r="K20" s="1577"/>
      <c r="L20" s="1577"/>
      <c r="M20" s="1577"/>
      <c r="N20" s="1577"/>
      <c r="O20" s="1577"/>
      <c r="P20" s="1576"/>
      <c r="Q20" s="1577"/>
      <c r="R20" s="1577"/>
      <c r="S20" s="1577"/>
      <c r="T20" s="1577"/>
      <c r="U20" s="1577"/>
      <c r="V20" s="1577"/>
      <c r="W20" s="1577"/>
      <c r="X20" s="1577"/>
      <c r="Y20" s="1577"/>
      <c r="Z20" s="1577"/>
      <c r="AA20" s="1577"/>
      <c r="AB20" s="1577"/>
      <c r="AC20" s="1577"/>
      <c r="AD20" s="1577"/>
      <c r="AE20" s="1590" t="s">
        <v>938</v>
      </c>
      <c r="AF20" s="1034">
        <v>1.494251695E-2</v>
      </c>
      <c r="AG20" s="1035">
        <v>1.0815069E-2</v>
      </c>
      <c r="AH20" s="1036">
        <v>1.6831069999999999E-3</v>
      </c>
      <c r="AI20" s="1036">
        <v>1.6831069999999999E-3</v>
      </c>
      <c r="AJ20" s="1034">
        <v>0</v>
      </c>
      <c r="AK20" s="1035">
        <v>0</v>
      </c>
      <c r="AL20" s="1035">
        <v>0</v>
      </c>
      <c r="AM20" s="1035">
        <v>0</v>
      </c>
      <c r="AN20" s="1572" t="s">
        <v>935</v>
      </c>
      <c r="AO20" s="1574">
        <v>2078.2735696320601</v>
      </c>
      <c r="AP20" s="1574">
        <v>2112.01831794584</v>
      </c>
      <c r="AQ20" s="1574">
        <v>1982.8251578625202</v>
      </c>
      <c r="AR20" s="1574">
        <v>1890.9272061961799</v>
      </c>
      <c r="AS20" s="26"/>
      <c r="AT20" s="26"/>
      <c r="AU20" s="26"/>
      <c r="AW20" s="126"/>
      <c r="AX20" s="427"/>
      <c r="AY20" s="427"/>
      <c r="AZ20" s="427"/>
      <c r="BA20" s="1587"/>
      <c r="BB20" s="1588"/>
      <c r="BC20" s="1589"/>
      <c r="BD20" s="1589"/>
      <c r="BE20" s="1589"/>
      <c r="BF20" s="1589"/>
      <c r="BG20" s="1587"/>
      <c r="BH20" s="1587"/>
      <c r="BI20" s="1587"/>
      <c r="BJ20" s="1587"/>
      <c r="BK20" s="427"/>
      <c r="BO20" s="1580"/>
      <c r="BP20" s="1580"/>
      <c r="BQ20" s="1580"/>
    </row>
    <row r="21" spans="1:69" s="1580" customFormat="1" ht="14.85" customHeight="1">
      <c r="A21" s="1578" t="s">
        <v>490</v>
      </c>
      <c r="B21" s="1579">
        <v>1.7739</v>
      </c>
      <c r="C21" s="1579">
        <v>2.8186000000000004</v>
      </c>
      <c r="D21" s="1579">
        <v>5.1403999999999996</v>
      </c>
      <c r="E21" s="1579">
        <v>8.7261000000000006</v>
      </c>
      <c r="F21" s="1579">
        <v>10.254899999999999</v>
      </c>
      <c r="G21" s="1579">
        <v>4.4219999999999997</v>
      </c>
      <c r="H21" s="1579">
        <v>7.5727000000000002</v>
      </c>
      <c r="I21" s="1579">
        <v>7.3095999999999997</v>
      </c>
      <c r="J21" s="1579">
        <v>3.6139999999999999</v>
      </c>
      <c r="K21" s="1579">
        <v>8.702399999999999</v>
      </c>
      <c r="L21" s="1579">
        <v>6.8135000000000003</v>
      </c>
      <c r="M21" s="1579">
        <v>5.8812000000000006</v>
      </c>
      <c r="N21" s="1579">
        <v>29.846800000000002</v>
      </c>
      <c r="O21" s="1579">
        <v>39.184200000000004</v>
      </c>
      <c r="P21" s="1578" t="s">
        <v>490</v>
      </c>
      <c r="Q21" s="1579">
        <v>20.788499999999999</v>
      </c>
      <c r="R21" s="1579">
        <v>47.521200000000007</v>
      </c>
      <c r="S21" s="1579">
        <v>39.622399999999999</v>
      </c>
      <c r="T21" s="1579">
        <v>49.142399999999995</v>
      </c>
      <c r="U21" s="1579">
        <v>188.57640000000004</v>
      </c>
      <c r="V21" s="1579">
        <v>278.13009999999997</v>
      </c>
      <c r="W21" s="1579">
        <v>208.2705</v>
      </c>
      <c r="X21" s="1579">
        <v>467.52170000000001</v>
      </c>
      <c r="Y21" s="1579">
        <v>378.2045</v>
      </c>
      <c r="Z21" s="1579">
        <v>609.07529999999997</v>
      </c>
      <c r="AA21" s="1579">
        <v>630.84819999999991</v>
      </c>
      <c r="AB21" s="1579">
        <v>993.53041076017007</v>
      </c>
      <c r="AC21" s="1579">
        <v>1960.4077585971199</v>
      </c>
      <c r="AD21" s="1579">
        <v>1717.1498822397898</v>
      </c>
      <c r="AE21" s="1590"/>
      <c r="AF21" s="1034"/>
      <c r="AG21" s="1035"/>
      <c r="AH21" s="1036"/>
      <c r="AI21" s="1036"/>
      <c r="AJ21" s="1034"/>
      <c r="AK21" s="1035"/>
      <c r="AL21" s="1035"/>
      <c r="AM21" s="1035"/>
      <c r="AN21" s="1572" t="s">
        <v>936</v>
      </c>
      <c r="AO21" s="1574">
        <v>20.841031936700002</v>
      </c>
      <c r="AP21" s="1574">
        <v>21.497958249190003</v>
      </c>
      <c r="AQ21" s="1574">
        <v>28.750530658599995</v>
      </c>
      <c r="AR21" s="1574">
        <v>33.295843379220003</v>
      </c>
      <c r="AS21" s="1600"/>
      <c r="AT21" s="1600"/>
      <c r="AU21" s="1600"/>
      <c r="AV21" s="1600"/>
      <c r="AW21" s="1601"/>
      <c r="AX21" s="427"/>
      <c r="AY21" s="427"/>
      <c r="AZ21" s="427"/>
      <c r="BA21" s="1587"/>
      <c r="BB21" s="1588"/>
      <c r="BC21" s="1589"/>
      <c r="BD21" s="1589"/>
      <c r="BE21" s="1589"/>
      <c r="BF21" s="1589"/>
      <c r="BG21" s="1587"/>
      <c r="BH21" s="1587"/>
      <c r="BI21" s="1587"/>
      <c r="BJ21" s="1587"/>
      <c r="BK21" s="427"/>
      <c r="BL21" s="17"/>
      <c r="BM21" s="17"/>
      <c r="BN21" s="17"/>
      <c r="BO21" s="17"/>
      <c r="BP21" s="17"/>
      <c r="BQ21" s="17"/>
    </row>
    <row r="22" spans="1:69" ht="14.85" customHeight="1">
      <c r="A22" s="1576" t="s">
        <v>66</v>
      </c>
      <c r="B22" s="1577">
        <v>0.91749999999999998</v>
      </c>
      <c r="C22" s="1577">
        <v>2.1898</v>
      </c>
      <c r="D22" s="1577">
        <v>4.3616999999999999</v>
      </c>
      <c r="E22" s="1577">
        <v>7.2966000000000006</v>
      </c>
      <c r="F22" s="1577">
        <v>7.9908999999999999</v>
      </c>
      <c r="G22" s="1577">
        <v>3.0619999999999998</v>
      </c>
      <c r="H22" s="1577">
        <v>5.2504999999999997</v>
      </c>
      <c r="I22" s="1577">
        <v>5.2738999999999994</v>
      </c>
      <c r="J22" s="1577">
        <v>2.5179999999999998</v>
      </c>
      <c r="K22" s="1577">
        <v>7.6658999999999997</v>
      </c>
      <c r="L22" s="1577">
        <v>6.2542</v>
      </c>
      <c r="M22" s="1577">
        <v>5.181</v>
      </c>
      <c r="N22" s="1577">
        <v>28.851700000000001</v>
      </c>
      <c r="O22" s="1577">
        <v>38.286799999999999</v>
      </c>
      <c r="P22" s="1576" t="s">
        <v>66</v>
      </c>
      <c r="Q22" s="1577">
        <v>17.7121</v>
      </c>
      <c r="R22" s="1577">
        <v>46.770800000000001</v>
      </c>
      <c r="S22" s="1577">
        <v>37.881900000000002</v>
      </c>
      <c r="T22" s="1577">
        <v>47.218199999999996</v>
      </c>
      <c r="U22" s="1577">
        <v>186.14270000000002</v>
      </c>
      <c r="V22" s="1577">
        <v>275.77359999999999</v>
      </c>
      <c r="W22" s="1577">
        <v>199.26150000000001</v>
      </c>
      <c r="X22" s="1577">
        <v>460.22899999999998</v>
      </c>
      <c r="Y22" s="1577">
        <v>338.1155</v>
      </c>
      <c r="Z22" s="1577">
        <v>572.42640000000006</v>
      </c>
      <c r="AA22" s="1577">
        <v>511.9237</v>
      </c>
      <c r="AB22" s="1577">
        <v>653.35682786103996</v>
      </c>
      <c r="AC22" s="1577">
        <v>1264.2749188103799</v>
      </c>
      <c r="AD22" s="1577">
        <v>749.32600667193003</v>
      </c>
      <c r="AE22" s="1585" t="s">
        <v>490</v>
      </c>
      <c r="AF22" s="1141">
        <v>1826.6810958260701</v>
      </c>
      <c r="AG22" s="1142">
        <v>2377.94527849512</v>
      </c>
      <c r="AH22" s="1143">
        <v>3162.4315399983097</v>
      </c>
      <c r="AI22" s="1143">
        <v>2233.5291881571598</v>
      </c>
      <c r="AJ22" s="1141">
        <v>2049.3760876269998</v>
      </c>
      <c r="AK22" s="1142">
        <v>2095.6088667136701</v>
      </c>
      <c r="AL22" s="1142">
        <v>2706.7579322359502</v>
      </c>
      <c r="AM22" s="1142">
        <v>3528.5879392101997</v>
      </c>
      <c r="AN22" s="1572" t="s">
        <v>937</v>
      </c>
      <c r="AO22" s="1574">
        <v>2.1552237384400001</v>
      </c>
      <c r="AP22" s="1574">
        <v>2.7651795515800002</v>
      </c>
      <c r="AQ22" s="1574">
        <v>2.6963329644800003</v>
      </c>
      <c r="AR22" s="1574">
        <v>20.052025350250002</v>
      </c>
      <c r="AS22" s="26"/>
      <c r="AT22" s="26"/>
      <c r="AU22" s="26"/>
      <c r="AV22" s="26"/>
      <c r="AW22" s="26"/>
      <c r="AX22" s="427"/>
      <c r="AY22" s="427"/>
      <c r="AZ22" s="427"/>
      <c r="BA22" s="1587"/>
      <c r="BB22" s="1588"/>
      <c r="BC22" s="1589"/>
      <c r="BD22" s="1589"/>
      <c r="BE22" s="1589"/>
      <c r="BF22" s="1589"/>
      <c r="BG22" s="1587"/>
      <c r="BH22" s="1587"/>
      <c r="BI22" s="1587"/>
      <c r="BJ22" s="1587"/>
      <c r="BK22" s="427"/>
    </row>
    <row r="23" spans="1:69" ht="14.85" customHeight="1">
      <c r="A23" s="1576" t="s">
        <v>491</v>
      </c>
      <c r="B23" s="1577">
        <v>0.85639999999999994</v>
      </c>
      <c r="C23" s="1577">
        <v>0.62879999999999991</v>
      </c>
      <c r="D23" s="1577">
        <v>0.77870000000000006</v>
      </c>
      <c r="E23" s="1577">
        <v>1.4295</v>
      </c>
      <c r="F23" s="1577">
        <v>2.2639999999999998</v>
      </c>
      <c r="G23" s="1577">
        <v>1.36</v>
      </c>
      <c r="H23" s="1577">
        <v>2.3221999999999996</v>
      </c>
      <c r="I23" s="1577">
        <v>2.0356999999999998</v>
      </c>
      <c r="J23" s="1577">
        <v>1.0960000000000001</v>
      </c>
      <c r="K23" s="1577">
        <v>1.0365</v>
      </c>
      <c r="L23" s="1577">
        <v>0.55929999999999991</v>
      </c>
      <c r="M23" s="1577">
        <v>0.3246</v>
      </c>
      <c r="N23" s="1577">
        <v>0.67370000000000008</v>
      </c>
      <c r="O23" s="1577">
        <v>0.61429999999999996</v>
      </c>
      <c r="P23" s="1576" t="s">
        <v>491</v>
      </c>
      <c r="Q23" s="1577">
        <v>0.28070000000000001</v>
      </c>
      <c r="R23" s="1577">
        <v>4.0000000000000002E-4</v>
      </c>
      <c r="S23" s="1577">
        <v>6.4000000000000003E-3</v>
      </c>
      <c r="T23" s="1577">
        <v>0</v>
      </c>
      <c r="U23" s="1577">
        <v>0.44569999999999999</v>
      </c>
      <c r="V23" s="1577">
        <v>0</v>
      </c>
      <c r="W23" s="1577">
        <v>0</v>
      </c>
      <c r="X23" s="1577">
        <v>0</v>
      </c>
      <c r="Y23" s="1577">
        <v>0</v>
      </c>
      <c r="Z23" s="1577">
        <v>0</v>
      </c>
      <c r="AA23" s="1577">
        <v>0</v>
      </c>
      <c r="AB23" s="1577">
        <v>0</v>
      </c>
      <c r="AC23" s="1577">
        <v>0</v>
      </c>
      <c r="AD23" s="1577">
        <v>39.705900692</v>
      </c>
      <c r="AE23" s="1590" t="s">
        <v>939</v>
      </c>
      <c r="AF23" s="1034">
        <v>585.4452</v>
      </c>
      <c r="AG23" s="1035">
        <v>925.32</v>
      </c>
      <c r="AH23" s="1036">
        <v>1458.25</v>
      </c>
      <c r="AI23" s="1036">
        <v>640.77222098133984</v>
      </c>
      <c r="AJ23" s="1034">
        <v>812.18447003950007</v>
      </c>
      <c r="AK23" s="1035">
        <v>860.87103588288994</v>
      </c>
      <c r="AL23" s="1035">
        <v>1520.63066049553</v>
      </c>
      <c r="AM23" s="1035">
        <v>2393.55565354391</v>
      </c>
      <c r="AN23" s="1572" t="s">
        <v>938</v>
      </c>
      <c r="AO23" s="1574">
        <v>0</v>
      </c>
      <c r="AP23" s="1574">
        <v>0</v>
      </c>
      <c r="AQ23" s="1574">
        <v>0</v>
      </c>
      <c r="AR23" s="1574">
        <v>0</v>
      </c>
      <c r="AS23" s="26"/>
      <c r="AT23" s="26"/>
      <c r="AU23" s="26"/>
      <c r="AV23" s="26"/>
      <c r="AW23" s="26"/>
      <c r="AX23" s="427"/>
      <c r="AY23" s="427"/>
      <c r="AZ23" s="427"/>
      <c r="BA23" s="1587"/>
      <c r="BB23" s="1588"/>
      <c r="BC23" s="1589"/>
      <c r="BD23" s="1589"/>
      <c r="BE23" s="1589"/>
      <c r="BF23" s="1589"/>
      <c r="BG23" s="1587"/>
      <c r="BH23" s="1587"/>
      <c r="BI23" s="1587"/>
      <c r="BJ23" s="1587"/>
      <c r="BK23" s="427"/>
    </row>
    <row r="24" spans="1:69" ht="14.85" customHeight="1">
      <c r="A24" s="1576" t="s">
        <v>492</v>
      </c>
      <c r="B24" s="1577">
        <v>0</v>
      </c>
      <c r="C24" s="1577">
        <v>0</v>
      </c>
      <c r="D24" s="1577">
        <v>0</v>
      </c>
      <c r="E24" s="1577">
        <v>0</v>
      </c>
      <c r="F24" s="1577">
        <v>0</v>
      </c>
      <c r="G24" s="1577">
        <v>0</v>
      </c>
      <c r="H24" s="1577">
        <v>0</v>
      </c>
      <c r="I24" s="1577">
        <v>0</v>
      </c>
      <c r="J24" s="1577">
        <v>0</v>
      </c>
      <c r="K24" s="1577">
        <v>0</v>
      </c>
      <c r="L24" s="1577">
        <v>0</v>
      </c>
      <c r="M24" s="1577">
        <v>2.9499999999999998E-2</v>
      </c>
      <c r="N24" s="1577">
        <v>0.01</v>
      </c>
      <c r="O24" s="1577">
        <v>0</v>
      </c>
      <c r="P24" s="1576" t="s">
        <v>492</v>
      </c>
      <c r="Q24" s="1577">
        <v>2.5470000000000002</v>
      </c>
      <c r="R24" s="1577">
        <v>0.47210000000000002</v>
      </c>
      <c r="S24" s="1577">
        <v>1.5139</v>
      </c>
      <c r="T24" s="1577">
        <v>1.5770999999999999</v>
      </c>
      <c r="U24" s="1577">
        <v>1.5770999999999999</v>
      </c>
      <c r="V24" s="1577">
        <v>1.5720999999999998</v>
      </c>
      <c r="W24" s="1577">
        <v>3.7046999999999999</v>
      </c>
      <c r="X24" s="1577">
        <v>1.1279999999999999</v>
      </c>
      <c r="Y24" s="1577">
        <v>33.254899999999999</v>
      </c>
      <c r="Z24" s="1577">
        <v>32.758699999999997</v>
      </c>
      <c r="AA24" s="1577">
        <v>101.36150000000001</v>
      </c>
      <c r="AB24" s="1577">
        <v>319.33232829748994</v>
      </c>
      <c r="AC24" s="1577">
        <v>694.06096777094012</v>
      </c>
      <c r="AD24" s="1577">
        <v>914.10605709844992</v>
      </c>
      <c r="AE24" s="1590" t="s">
        <v>79</v>
      </c>
      <c r="AF24" s="1034">
        <v>0</v>
      </c>
      <c r="AG24" s="1035">
        <v>0</v>
      </c>
      <c r="AH24" s="1036">
        <v>0</v>
      </c>
      <c r="AI24" s="1036">
        <v>0</v>
      </c>
      <c r="AJ24" s="1034">
        <v>0</v>
      </c>
      <c r="AK24" s="1035">
        <v>0</v>
      </c>
      <c r="AL24" s="1035">
        <v>0</v>
      </c>
      <c r="AM24" s="1035">
        <v>0</v>
      </c>
      <c r="AN24" s="1572"/>
      <c r="AO24" s="1574"/>
      <c r="AP24" s="1574"/>
      <c r="AQ24" s="1574"/>
      <c r="AR24" s="1574"/>
      <c r="AS24" s="26"/>
      <c r="AT24" s="26"/>
      <c r="AU24" s="26"/>
      <c r="AV24" s="26"/>
      <c r="AW24" s="26"/>
      <c r="AX24" s="427"/>
      <c r="AY24" s="427"/>
      <c r="AZ24" s="427"/>
      <c r="BA24" s="1587"/>
      <c r="BB24" s="1588"/>
      <c r="BC24" s="1589"/>
      <c r="BD24" s="1589"/>
      <c r="BE24" s="1589"/>
      <c r="BF24" s="1589"/>
      <c r="BG24" s="1587"/>
      <c r="BH24" s="1587"/>
      <c r="BI24" s="1587"/>
      <c r="BJ24" s="1587"/>
      <c r="BK24" s="427"/>
    </row>
    <row r="25" spans="1:69" ht="14.85" customHeight="1">
      <c r="A25" s="1576" t="s">
        <v>493</v>
      </c>
      <c r="B25" s="1577">
        <v>0</v>
      </c>
      <c r="C25" s="1577">
        <v>0</v>
      </c>
      <c r="D25" s="1577">
        <v>0</v>
      </c>
      <c r="E25" s="1577">
        <v>0</v>
      </c>
      <c r="F25" s="1577">
        <v>0</v>
      </c>
      <c r="G25" s="1577">
        <v>0</v>
      </c>
      <c r="H25" s="1577">
        <v>0</v>
      </c>
      <c r="I25" s="1577">
        <v>0</v>
      </c>
      <c r="J25" s="1577">
        <v>0</v>
      </c>
      <c r="K25" s="1577">
        <v>0</v>
      </c>
      <c r="L25" s="1577">
        <v>0</v>
      </c>
      <c r="M25" s="1577">
        <v>0.34610000000000002</v>
      </c>
      <c r="N25" s="1577">
        <v>0.31139999999999995</v>
      </c>
      <c r="O25" s="1577">
        <v>0.28310000000000002</v>
      </c>
      <c r="P25" s="1576" t="s">
        <v>493</v>
      </c>
      <c r="Q25" s="1577">
        <v>0.24869999999999998</v>
      </c>
      <c r="R25" s="1577">
        <v>0.27789999999999998</v>
      </c>
      <c r="S25" s="1577">
        <v>0.22019999999999998</v>
      </c>
      <c r="T25" s="1577">
        <v>0.34710000000000002</v>
      </c>
      <c r="U25" s="1577">
        <v>0.41089999999999999</v>
      </c>
      <c r="V25" s="1577">
        <v>0.78439999999999999</v>
      </c>
      <c r="W25" s="1577">
        <v>5.3043000000000005</v>
      </c>
      <c r="X25" s="1577">
        <v>6.1646999999999998</v>
      </c>
      <c r="Y25" s="1577">
        <v>6.8341000000000003</v>
      </c>
      <c r="Z25" s="1577">
        <v>3.8901999999999997</v>
      </c>
      <c r="AA25" s="1577">
        <v>17.562999999999999</v>
      </c>
      <c r="AB25" s="1577">
        <v>20.841254601639999</v>
      </c>
      <c r="AC25" s="1577">
        <v>2.0718720157999999</v>
      </c>
      <c r="AD25" s="1577">
        <v>14.011917777409998</v>
      </c>
      <c r="AE25" s="1590" t="s">
        <v>940</v>
      </c>
      <c r="AF25" s="1034">
        <v>1229.0496664531101</v>
      </c>
      <c r="AG25" s="1035">
        <v>1448.1298867604899</v>
      </c>
      <c r="AH25" s="1036">
        <v>1697.67194635841</v>
      </c>
      <c r="AI25" s="1036">
        <v>1591.8330066834299</v>
      </c>
      <c r="AJ25" s="1034">
        <v>1236.2624136352299</v>
      </c>
      <c r="AK25" s="1035">
        <v>1233.5933171771499</v>
      </c>
      <c r="AL25" s="1035">
        <v>1183.5088280684899</v>
      </c>
      <c r="AM25" s="1035">
        <v>1134.3679937995998</v>
      </c>
      <c r="AN25" s="1571" t="s">
        <v>1194</v>
      </c>
      <c r="AO25" s="1573">
        <v>3648.8873659853903</v>
      </c>
      <c r="AP25" s="1573">
        <v>3522.4631968899598</v>
      </c>
      <c r="AQ25" s="1573">
        <v>3634.3507458002496</v>
      </c>
      <c r="AR25" s="1573">
        <v>3979.0140535698401</v>
      </c>
      <c r="AS25" s="26"/>
      <c r="AT25" s="26"/>
      <c r="AU25" s="26"/>
      <c r="AV25" s="26"/>
      <c r="AW25" s="26"/>
      <c r="AX25" s="427"/>
      <c r="AY25" s="427"/>
      <c r="AZ25" s="427"/>
      <c r="BA25" s="1587"/>
      <c r="BB25" s="1588"/>
      <c r="BC25" s="1589"/>
      <c r="BD25" s="1589"/>
      <c r="BE25" s="1589"/>
      <c r="BF25" s="1589"/>
      <c r="BG25" s="1587"/>
      <c r="BH25" s="1587"/>
      <c r="BI25" s="1587"/>
      <c r="BJ25" s="1587"/>
      <c r="BK25" s="427"/>
    </row>
    <row r="26" spans="1:69" ht="14.85" customHeight="1">
      <c r="A26" s="1576" t="s">
        <v>494</v>
      </c>
      <c r="B26" s="1577">
        <v>0</v>
      </c>
      <c r="C26" s="1577">
        <v>0</v>
      </c>
      <c r="D26" s="1577">
        <v>0</v>
      </c>
      <c r="E26" s="1577">
        <v>0</v>
      </c>
      <c r="F26" s="1577">
        <v>0</v>
      </c>
      <c r="G26" s="1577">
        <v>0</v>
      </c>
      <c r="H26" s="1577">
        <v>0</v>
      </c>
      <c r="I26" s="1577">
        <v>0</v>
      </c>
      <c r="J26" s="1577">
        <v>0</v>
      </c>
      <c r="K26" s="1577">
        <v>0</v>
      </c>
      <c r="L26" s="1577">
        <v>0</v>
      </c>
      <c r="M26" s="1577">
        <v>0</v>
      </c>
      <c r="N26" s="1577">
        <v>0</v>
      </c>
      <c r="O26" s="1577">
        <v>0</v>
      </c>
      <c r="P26" s="1576" t="s">
        <v>494</v>
      </c>
      <c r="Q26" s="1577">
        <v>0</v>
      </c>
      <c r="R26" s="1577">
        <v>0</v>
      </c>
      <c r="S26" s="1577">
        <v>0</v>
      </c>
      <c r="T26" s="1577">
        <v>0</v>
      </c>
      <c r="U26" s="1577">
        <v>0</v>
      </c>
      <c r="V26" s="1577">
        <v>0</v>
      </c>
      <c r="W26" s="1577">
        <v>0</v>
      </c>
      <c r="X26" s="1577">
        <v>0</v>
      </c>
      <c r="Y26" s="1577">
        <v>0</v>
      </c>
      <c r="Z26" s="1577">
        <v>0</v>
      </c>
      <c r="AA26" s="1577">
        <v>0</v>
      </c>
      <c r="AB26" s="1577">
        <v>0</v>
      </c>
      <c r="AC26" s="1577">
        <v>0</v>
      </c>
      <c r="AD26" s="1577">
        <v>0</v>
      </c>
      <c r="AE26" s="1590" t="s">
        <v>941</v>
      </c>
      <c r="AF26" s="1034">
        <v>12.186229372959998</v>
      </c>
      <c r="AG26" s="1035">
        <v>4.4953917346300001</v>
      </c>
      <c r="AH26" s="1036">
        <v>6.5095936398999994</v>
      </c>
      <c r="AI26" s="1036">
        <v>0.92396049239</v>
      </c>
      <c r="AJ26" s="1034">
        <v>0.92920395226999997</v>
      </c>
      <c r="AK26" s="1035">
        <v>1.1445136536300002</v>
      </c>
      <c r="AL26" s="1035">
        <v>2.6184436719299997</v>
      </c>
      <c r="AM26" s="1035">
        <v>0.66429186668999995</v>
      </c>
      <c r="AN26" s="1572" t="s">
        <v>1195</v>
      </c>
      <c r="AO26" s="1574">
        <v>2353.8211617535999</v>
      </c>
      <c r="AP26" s="1574">
        <v>2290.0975813932496</v>
      </c>
      <c r="AQ26" s="1574">
        <v>2392.5225286824802</v>
      </c>
      <c r="AR26" s="1574">
        <v>2481.7551039525001</v>
      </c>
      <c r="AS26" s="26"/>
      <c r="AT26" s="26"/>
      <c r="AU26" s="26"/>
      <c r="AV26" s="26"/>
      <c r="AW26" s="427"/>
      <c r="AX26" s="427"/>
      <c r="AY26" s="427"/>
      <c r="AZ26" s="427"/>
      <c r="BA26" s="1587"/>
      <c r="BB26" s="1588"/>
      <c r="BC26" s="1589"/>
      <c r="BD26" s="1589"/>
      <c r="BE26" s="1589"/>
      <c r="BF26" s="1589"/>
      <c r="BG26" s="1587"/>
      <c r="BH26" s="1587"/>
      <c r="BI26" s="1587"/>
      <c r="BJ26" s="1587"/>
      <c r="BK26" s="427"/>
    </row>
    <row r="27" spans="1:69" ht="14.85" customHeight="1">
      <c r="A27" s="1576"/>
      <c r="B27" s="1577"/>
      <c r="C27" s="1577"/>
      <c r="D27" s="1577"/>
      <c r="E27" s="1577"/>
      <c r="F27" s="1577"/>
      <c r="G27" s="1577"/>
      <c r="H27" s="1577"/>
      <c r="I27" s="1577"/>
      <c r="J27" s="1577"/>
      <c r="K27" s="1577"/>
      <c r="L27" s="1577"/>
      <c r="M27" s="1577"/>
      <c r="N27" s="1577"/>
      <c r="O27" s="1577"/>
      <c r="P27" s="1576"/>
      <c r="Q27" s="1577"/>
      <c r="R27" s="1577"/>
      <c r="S27" s="1577"/>
      <c r="T27" s="1577"/>
      <c r="U27" s="1577"/>
      <c r="V27" s="1577"/>
      <c r="W27" s="1577"/>
      <c r="X27" s="1577"/>
      <c r="Y27" s="1577"/>
      <c r="Z27" s="1577"/>
      <c r="AA27" s="1577"/>
      <c r="AB27" s="1577"/>
      <c r="AC27" s="1577"/>
      <c r="AD27" s="1577"/>
      <c r="AE27" s="1590" t="s">
        <v>942</v>
      </c>
      <c r="AF27" s="1034">
        <v>0</v>
      </c>
      <c r="AG27" s="1035">
        <v>0</v>
      </c>
      <c r="AH27" s="1036">
        <v>0</v>
      </c>
      <c r="AI27" s="1036">
        <v>0</v>
      </c>
      <c r="AJ27" s="1034">
        <v>0</v>
      </c>
      <c r="AK27" s="1035">
        <v>0</v>
      </c>
      <c r="AL27" s="1035">
        <v>0</v>
      </c>
      <c r="AM27" s="1035">
        <v>0</v>
      </c>
      <c r="AN27" s="1572" t="s">
        <v>79</v>
      </c>
      <c r="AO27" s="1574">
        <v>0</v>
      </c>
      <c r="AP27" s="1574">
        <v>0</v>
      </c>
      <c r="AQ27" s="1574">
        <v>0</v>
      </c>
      <c r="AR27" s="1574">
        <v>0</v>
      </c>
      <c r="AS27" s="1573"/>
      <c r="AT27" s="1573"/>
      <c r="AU27" s="1573"/>
      <c r="AV27" s="1602"/>
      <c r="AW27" s="1586"/>
      <c r="AX27" s="427"/>
      <c r="AY27" s="427"/>
      <c r="AZ27" s="427"/>
      <c r="BA27" s="1587"/>
      <c r="BB27" s="1588"/>
      <c r="BC27" s="1589"/>
      <c r="BD27" s="1589"/>
      <c r="BE27" s="1589"/>
      <c r="BF27" s="1589"/>
      <c r="BG27" s="1587"/>
      <c r="BH27" s="1587"/>
      <c r="BI27" s="1587"/>
      <c r="BJ27" s="1587"/>
      <c r="BK27" s="427"/>
      <c r="BO27" s="1580"/>
      <c r="BP27" s="1580"/>
      <c r="BQ27" s="1580"/>
    </row>
    <row r="28" spans="1:69" s="1580" customFormat="1" ht="14.85" customHeight="1">
      <c r="A28" s="1578" t="s">
        <v>495</v>
      </c>
      <c r="B28" s="1579">
        <v>0</v>
      </c>
      <c r="C28" s="1579">
        <v>0</v>
      </c>
      <c r="D28" s="1579">
        <v>0</v>
      </c>
      <c r="E28" s="1579">
        <v>0</v>
      </c>
      <c r="F28" s="1579">
        <v>0</v>
      </c>
      <c r="G28" s="1579">
        <v>0</v>
      </c>
      <c r="H28" s="1579">
        <v>0</v>
      </c>
      <c r="I28" s="1579">
        <v>0</v>
      </c>
      <c r="J28" s="1579">
        <v>0</v>
      </c>
      <c r="K28" s="1579">
        <v>0</v>
      </c>
      <c r="L28" s="1579">
        <v>0</v>
      </c>
      <c r="M28" s="1579">
        <v>1.2532000000000001</v>
      </c>
      <c r="N28" s="1579">
        <v>1.4989000000000001</v>
      </c>
      <c r="O28" s="1579">
        <v>1.8835</v>
      </c>
      <c r="P28" s="1578" t="s">
        <v>495</v>
      </c>
      <c r="Q28" s="1579">
        <v>2.65</v>
      </c>
      <c r="R28" s="1579">
        <v>3.2933000000000003</v>
      </c>
      <c r="S28" s="1579">
        <v>2.3740999999999999</v>
      </c>
      <c r="T28" s="1579">
        <v>0.82769999999999999</v>
      </c>
      <c r="U28" s="1579">
        <v>2.0950000000000002</v>
      </c>
      <c r="V28" s="1579">
        <v>7.5006000000000004</v>
      </c>
      <c r="W28" s="1579">
        <v>26.796399999999998</v>
      </c>
      <c r="X28" s="1579">
        <v>17.326599999999999</v>
      </c>
      <c r="Y28" s="1579">
        <v>20.234900000000003</v>
      </c>
      <c r="Z28" s="1579">
        <v>24.631800000000002</v>
      </c>
      <c r="AA28" s="1579">
        <v>54.526600000000002</v>
      </c>
      <c r="AB28" s="1579">
        <v>80.652365749929999</v>
      </c>
      <c r="AC28" s="1579">
        <v>87.753600434149988</v>
      </c>
      <c r="AD28" s="1579">
        <v>149.76513917075999</v>
      </c>
      <c r="AE28" s="1599"/>
      <c r="AF28" s="1034"/>
      <c r="AG28" s="1035"/>
      <c r="AH28" s="1036"/>
      <c r="AI28" s="1036"/>
      <c r="AJ28" s="1034"/>
      <c r="AK28" s="1035"/>
      <c r="AL28" s="1035"/>
      <c r="AM28" s="1035"/>
      <c r="AN28" s="1572" t="s">
        <v>1196</v>
      </c>
      <c r="AO28" s="1574">
        <v>1276.8372445944299</v>
      </c>
      <c r="AP28" s="1574">
        <v>1209.3628672587299</v>
      </c>
      <c r="AQ28" s="1574">
        <v>1235.6524354081998</v>
      </c>
      <c r="AR28" s="1574">
        <v>1490.9950269785302</v>
      </c>
      <c r="AS28" s="1600"/>
      <c r="AT28" s="1600"/>
      <c r="AU28" s="1600"/>
      <c r="AV28" s="1600"/>
      <c r="AW28" s="1601"/>
      <c r="AX28" s="427"/>
      <c r="AY28" s="427"/>
      <c r="AZ28" s="427"/>
      <c r="BA28" s="1587"/>
      <c r="BB28" s="1588"/>
      <c r="BC28" s="1589"/>
      <c r="BD28" s="1589"/>
      <c r="BE28" s="1589"/>
      <c r="BF28" s="1589"/>
      <c r="BG28" s="1587"/>
      <c r="BH28" s="1587"/>
      <c r="BI28" s="1587"/>
      <c r="BJ28" s="1587"/>
      <c r="BK28" s="427"/>
      <c r="BL28" s="17"/>
      <c r="BM28" s="17"/>
      <c r="BN28" s="17"/>
      <c r="BO28" s="17"/>
      <c r="BP28" s="17"/>
      <c r="BQ28" s="17"/>
    </row>
    <row r="29" spans="1:69" ht="14.85" customHeight="1">
      <c r="A29" s="1576" t="s">
        <v>496</v>
      </c>
      <c r="B29" s="1577">
        <v>0</v>
      </c>
      <c r="C29" s="1577">
        <v>0</v>
      </c>
      <c r="D29" s="1577">
        <v>0</v>
      </c>
      <c r="E29" s="1577">
        <v>0</v>
      </c>
      <c r="F29" s="1577">
        <v>0</v>
      </c>
      <c r="G29" s="1577">
        <v>0</v>
      </c>
      <c r="H29" s="1577">
        <v>0</v>
      </c>
      <c r="I29" s="1577">
        <v>0</v>
      </c>
      <c r="J29" s="1577">
        <v>0</v>
      </c>
      <c r="K29" s="1577">
        <v>0</v>
      </c>
      <c r="L29" s="1577">
        <v>0</v>
      </c>
      <c r="M29" s="1577">
        <v>1.0734000000000001</v>
      </c>
      <c r="N29" s="1577">
        <v>1.2049000000000001</v>
      </c>
      <c r="O29" s="1577">
        <v>1.6313</v>
      </c>
      <c r="P29" s="1576" t="s">
        <v>496</v>
      </c>
      <c r="Q29" s="1577">
        <v>2.4026999999999998</v>
      </c>
      <c r="R29" s="1577">
        <v>2.9813000000000001</v>
      </c>
      <c r="S29" s="1577">
        <v>2.0501999999999998</v>
      </c>
      <c r="T29" s="1577">
        <v>0.67749999999999999</v>
      </c>
      <c r="U29" s="1577">
        <v>1.6516999999999999</v>
      </c>
      <c r="V29" s="1577">
        <v>6.9203000000000001</v>
      </c>
      <c r="W29" s="1577">
        <v>24.9056</v>
      </c>
      <c r="X29" s="1577">
        <v>16.350899999999999</v>
      </c>
      <c r="Y29" s="1577">
        <v>19.355499999999999</v>
      </c>
      <c r="Z29" s="1577">
        <v>22.104400000000002</v>
      </c>
      <c r="AA29" s="1577">
        <v>50.768000000000001</v>
      </c>
      <c r="AB29" s="1577">
        <v>72.768792411220005</v>
      </c>
      <c r="AC29" s="1577">
        <v>69.542651372969999</v>
      </c>
      <c r="AD29" s="1577">
        <v>129.73913061521</v>
      </c>
      <c r="AE29" s="1585" t="s">
        <v>495</v>
      </c>
      <c r="AF29" s="1141">
        <v>310.32427024071001</v>
      </c>
      <c r="AG29" s="1142">
        <v>369.80982430045992</v>
      </c>
      <c r="AH29" s="1143">
        <v>513.21865656525006</v>
      </c>
      <c r="AI29" s="1143">
        <v>665.87927111209001</v>
      </c>
      <c r="AJ29" s="1141">
        <v>661.77242846730007</v>
      </c>
      <c r="AK29" s="1142">
        <v>660.34101818162003</v>
      </c>
      <c r="AL29" s="1142">
        <v>704.22758286946998</v>
      </c>
      <c r="AM29" s="1142">
        <v>776.6980313972299</v>
      </c>
      <c r="AN29" s="1572" t="s">
        <v>1197</v>
      </c>
      <c r="AO29" s="1574">
        <v>18.228959637359999</v>
      </c>
      <c r="AP29" s="1574">
        <v>23.002748237979997</v>
      </c>
      <c r="AQ29" s="1574">
        <v>6.1757817095699989</v>
      </c>
      <c r="AR29" s="1574">
        <v>6.2639226388099996</v>
      </c>
      <c r="AS29" s="26"/>
      <c r="AT29" s="26"/>
      <c r="AU29" s="26"/>
      <c r="AV29" s="26"/>
      <c r="AW29" s="26"/>
      <c r="AX29" s="427"/>
      <c r="AY29" s="427"/>
      <c r="AZ29" s="427"/>
      <c r="BA29" s="1587"/>
      <c r="BB29" s="1588"/>
      <c r="BC29" s="1589"/>
      <c r="BD29" s="1589"/>
      <c r="BE29" s="1589"/>
      <c r="BF29" s="1589"/>
      <c r="BG29" s="1587"/>
      <c r="BH29" s="1587"/>
      <c r="BI29" s="1587"/>
      <c r="BJ29" s="1587"/>
      <c r="BK29" s="427"/>
    </row>
    <row r="30" spans="1:69" ht="14.85" customHeight="1">
      <c r="A30" s="1576" t="s">
        <v>497</v>
      </c>
      <c r="B30" s="1577">
        <v>0</v>
      </c>
      <c r="C30" s="1577">
        <v>0</v>
      </c>
      <c r="D30" s="1577">
        <v>0</v>
      </c>
      <c r="E30" s="1577">
        <v>0</v>
      </c>
      <c r="F30" s="1577">
        <v>0</v>
      </c>
      <c r="G30" s="1577">
        <v>0</v>
      </c>
      <c r="H30" s="1577">
        <v>0</v>
      </c>
      <c r="I30" s="1577">
        <v>0</v>
      </c>
      <c r="J30" s="1577">
        <v>0</v>
      </c>
      <c r="K30" s="1577">
        <v>0</v>
      </c>
      <c r="L30" s="1577">
        <v>0</v>
      </c>
      <c r="M30" s="1577">
        <v>0.17980000000000002</v>
      </c>
      <c r="N30" s="1577">
        <v>0.29399999999999998</v>
      </c>
      <c r="O30" s="1577">
        <v>0.25219999999999998</v>
      </c>
      <c r="P30" s="1576" t="s">
        <v>497</v>
      </c>
      <c r="Q30" s="1577">
        <v>0.24730000000000002</v>
      </c>
      <c r="R30" s="1577">
        <v>0.312</v>
      </c>
      <c r="S30" s="1577">
        <v>0.32389999999999997</v>
      </c>
      <c r="T30" s="1577">
        <v>0.1502</v>
      </c>
      <c r="U30" s="1577">
        <v>0.44330000000000003</v>
      </c>
      <c r="V30" s="1577">
        <v>0.58029999999999993</v>
      </c>
      <c r="W30" s="1577">
        <v>1.8908</v>
      </c>
      <c r="X30" s="1577">
        <v>0.97570000000000001</v>
      </c>
      <c r="Y30" s="1577">
        <v>0.87939999999999996</v>
      </c>
      <c r="Z30" s="1577">
        <v>2.5274000000000001</v>
      </c>
      <c r="AA30" s="1577">
        <v>3.7585999999999999</v>
      </c>
      <c r="AB30" s="1577">
        <v>7.8835733387099998</v>
      </c>
      <c r="AC30" s="1577">
        <v>18.210949061179999</v>
      </c>
      <c r="AD30" s="1577">
        <v>20.02600855555</v>
      </c>
      <c r="AE30" s="1590" t="s">
        <v>943</v>
      </c>
      <c r="AF30" s="1034">
        <v>292.01082727255999</v>
      </c>
      <c r="AG30" s="1035">
        <v>354.52236950580004</v>
      </c>
      <c r="AH30" s="1036">
        <v>497.83021031157006</v>
      </c>
      <c r="AI30" s="1036">
        <v>655.0208335212501</v>
      </c>
      <c r="AJ30" s="1034">
        <v>651.14450193165999</v>
      </c>
      <c r="AK30" s="1035">
        <v>649.14956527165998</v>
      </c>
      <c r="AL30" s="1035">
        <v>686.7200656187</v>
      </c>
      <c r="AM30" s="1035">
        <v>757.72436419465987</v>
      </c>
      <c r="AN30" s="1572" t="s">
        <v>942</v>
      </c>
      <c r="AO30" s="1574">
        <v>0</v>
      </c>
      <c r="AP30" s="1574">
        <v>0</v>
      </c>
      <c r="AQ30" s="1574">
        <v>0</v>
      </c>
      <c r="AR30" s="1574">
        <v>0</v>
      </c>
      <c r="AS30" s="26"/>
      <c r="AT30" s="26"/>
      <c r="AU30" s="26"/>
      <c r="AV30" s="26"/>
      <c r="AW30" s="26"/>
      <c r="AX30" s="427"/>
      <c r="AY30" s="427"/>
      <c r="AZ30" s="427"/>
      <c r="BA30" s="1587"/>
      <c r="BB30" s="1588"/>
      <c r="BC30" s="1589"/>
      <c r="BD30" s="1589"/>
      <c r="BE30" s="1589"/>
      <c r="BF30" s="1589"/>
      <c r="BG30" s="1587"/>
      <c r="BH30" s="1587"/>
      <c r="BI30" s="1587"/>
      <c r="BJ30" s="1587"/>
      <c r="BK30" s="427"/>
    </row>
    <row r="31" spans="1:69" ht="14.85" customHeight="1">
      <c r="A31" s="1576"/>
      <c r="B31" s="1577"/>
      <c r="C31" s="1577"/>
      <c r="D31" s="1577"/>
      <c r="E31" s="1577"/>
      <c r="F31" s="1577"/>
      <c r="G31" s="1577"/>
      <c r="H31" s="1577"/>
      <c r="I31" s="1577"/>
      <c r="J31" s="1577"/>
      <c r="K31" s="1577"/>
      <c r="L31" s="1577"/>
      <c r="M31" s="1577"/>
      <c r="N31" s="1577"/>
      <c r="O31" s="1577"/>
      <c r="P31" s="1576"/>
      <c r="Q31" s="1577"/>
      <c r="R31" s="1577"/>
      <c r="S31" s="1577"/>
      <c r="T31" s="1577"/>
      <c r="U31" s="1577"/>
      <c r="V31" s="1577"/>
      <c r="W31" s="1577"/>
      <c r="X31" s="1577"/>
      <c r="Y31" s="1577"/>
      <c r="Z31" s="1577"/>
      <c r="AA31" s="1577"/>
      <c r="AB31" s="1577"/>
      <c r="AC31" s="1577"/>
      <c r="AD31" s="1577"/>
      <c r="AE31" s="1590" t="s">
        <v>944</v>
      </c>
      <c r="AF31" s="1034">
        <v>18.31344296815</v>
      </c>
      <c r="AG31" s="1035">
        <v>15.28745479466</v>
      </c>
      <c r="AH31" s="1036">
        <v>15.38844625368</v>
      </c>
      <c r="AI31" s="1036">
        <v>10.858437590839999</v>
      </c>
      <c r="AJ31" s="1034">
        <v>10.627926535639999</v>
      </c>
      <c r="AK31" s="1035">
        <v>11.191452909959999</v>
      </c>
      <c r="AL31" s="1035">
        <v>17.50751725077</v>
      </c>
      <c r="AM31" s="1035">
        <v>18.973667202569999</v>
      </c>
      <c r="AN31" s="1572"/>
      <c r="AO31" s="1574"/>
      <c r="AP31" s="1574"/>
      <c r="AQ31" s="1574"/>
      <c r="AR31" s="1574"/>
      <c r="AS31" s="1573"/>
      <c r="AT31" s="1573"/>
      <c r="AU31" s="1573"/>
      <c r="AV31" s="1602"/>
      <c r="AW31" s="1586"/>
      <c r="AX31" s="427"/>
      <c r="AY31" s="427"/>
      <c r="AZ31" s="427"/>
      <c r="BA31" s="1587"/>
      <c r="BB31" s="1588"/>
      <c r="BC31" s="1589"/>
      <c r="BD31" s="1589"/>
      <c r="BE31" s="1589"/>
      <c r="BF31" s="1589"/>
      <c r="BG31" s="1587"/>
      <c r="BH31" s="1587"/>
      <c r="BI31" s="1587"/>
      <c r="BJ31" s="1587"/>
      <c r="BK31" s="427"/>
      <c r="BO31" s="1580"/>
      <c r="BP31" s="1580"/>
      <c r="BQ31" s="1580"/>
    </row>
    <row r="32" spans="1:69" s="1580" customFormat="1" ht="14.85" customHeight="1">
      <c r="A32" s="1578" t="s">
        <v>498</v>
      </c>
      <c r="B32" s="1579">
        <v>8.8185000000000002</v>
      </c>
      <c r="C32" s="1579">
        <v>10.4594</v>
      </c>
      <c r="D32" s="1579">
        <v>10.8491</v>
      </c>
      <c r="E32" s="1579">
        <v>11.3095</v>
      </c>
      <c r="F32" s="1579">
        <v>12.3261</v>
      </c>
      <c r="G32" s="1579">
        <v>15.609</v>
      </c>
      <c r="H32" s="1579">
        <v>17.665600000000001</v>
      </c>
      <c r="I32" s="1579">
        <v>19.716699999999996</v>
      </c>
      <c r="J32" s="1579">
        <v>22.326400000000003</v>
      </c>
      <c r="K32" s="1579">
        <v>26.565799999999999</v>
      </c>
      <c r="L32" s="1579">
        <v>30.531299999999998</v>
      </c>
      <c r="M32" s="1579">
        <v>41.235999999999997</v>
      </c>
      <c r="N32" s="1579">
        <v>48.200399999999995</v>
      </c>
      <c r="O32" s="1579">
        <v>92.017299999999992</v>
      </c>
      <c r="P32" s="1578" t="s">
        <v>498</v>
      </c>
      <c r="Q32" s="1579">
        <v>141.67089999999999</v>
      </c>
      <c r="R32" s="1579">
        <v>171.64239999999998</v>
      </c>
      <c r="S32" s="1579">
        <v>238.18769999999998</v>
      </c>
      <c r="T32" s="1579">
        <v>271.72070000000002</v>
      </c>
      <c r="U32" s="1579">
        <v>350.57520000000005</v>
      </c>
      <c r="V32" s="1579">
        <v>480.0172</v>
      </c>
      <c r="W32" s="1579">
        <v>817.68979999999999</v>
      </c>
      <c r="X32" s="1579">
        <v>931.13749999999993</v>
      </c>
      <c r="Y32" s="1579">
        <v>1182.9640999999999</v>
      </c>
      <c r="Z32" s="1579">
        <v>1494.6108999999999</v>
      </c>
      <c r="AA32" s="1579">
        <v>1936.6198200000001</v>
      </c>
      <c r="AB32" s="1579">
        <v>2528.6370144331199</v>
      </c>
      <c r="AC32" s="1579">
        <v>4732.9421220692902</v>
      </c>
      <c r="AD32" s="1579">
        <v>7649.6349740902788</v>
      </c>
      <c r="AE32" s="1599"/>
      <c r="AF32" s="1034"/>
      <c r="AG32" s="1035"/>
      <c r="AH32" s="1036"/>
      <c r="AI32" s="1036"/>
      <c r="AJ32" s="1034"/>
      <c r="AK32" s="1035"/>
      <c r="AL32" s="1035"/>
      <c r="AM32" s="1035"/>
      <c r="AN32" s="1571" t="s">
        <v>1198</v>
      </c>
      <c r="AO32" s="1573">
        <v>577.94098727428002</v>
      </c>
      <c r="AP32" s="1573">
        <v>486.92437349125993</v>
      </c>
      <c r="AQ32" s="1573">
        <v>484.48350245038006</v>
      </c>
      <c r="AR32" s="1573">
        <v>536.36732463754004</v>
      </c>
      <c r="AS32" s="1600"/>
      <c r="AT32" s="1600"/>
      <c r="AU32" s="1600"/>
      <c r="AV32" s="1600"/>
      <c r="AW32" s="1601"/>
      <c r="AX32" s="427"/>
      <c r="AY32" s="427"/>
      <c r="AZ32" s="427"/>
      <c r="BA32" s="1587"/>
      <c r="BB32" s="1588"/>
      <c r="BC32" s="1589"/>
      <c r="BD32" s="1589"/>
      <c r="BE32" s="1589"/>
      <c r="BF32" s="1589"/>
      <c r="BG32" s="1587"/>
      <c r="BH32" s="1587"/>
      <c r="BI32" s="1587"/>
      <c r="BJ32" s="1587"/>
      <c r="BK32" s="427"/>
      <c r="BL32" s="17"/>
      <c r="BM32" s="17"/>
      <c r="BN32" s="17"/>
      <c r="BO32" s="17"/>
      <c r="BP32" s="17"/>
      <c r="BQ32" s="17"/>
    </row>
    <row r="33" spans="1:63" ht="14.85" customHeight="1">
      <c r="A33" s="1576" t="s">
        <v>499</v>
      </c>
      <c r="B33" s="1577">
        <v>8.2422000000000004</v>
      </c>
      <c r="C33" s="1577">
        <v>9.8695000000000004</v>
      </c>
      <c r="D33" s="1577">
        <v>10.2591</v>
      </c>
      <c r="E33" s="1577">
        <v>10.797799999999999</v>
      </c>
      <c r="F33" s="1577">
        <v>11.705200000000001</v>
      </c>
      <c r="G33" s="1577">
        <v>14.808299999999999</v>
      </c>
      <c r="H33" s="1577">
        <v>16.525700000000001</v>
      </c>
      <c r="I33" s="1577">
        <v>19.461099999999998</v>
      </c>
      <c r="J33" s="1577">
        <v>21.334</v>
      </c>
      <c r="K33" s="1577">
        <v>25.200299999999999</v>
      </c>
      <c r="L33" s="1577">
        <v>29.891299999999998</v>
      </c>
      <c r="M33" s="1577">
        <v>38.834199999999996</v>
      </c>
      <c r="N33" s="1577">
        <v>42.580199999999998</v>
      </c>
      <c r="O33" s="1577">
        <v>84.745500000000007</v>
      </c>
      <c r="P33" s="1576" t="s">
        <v>499</v>
      </c>
      <c r="Q33" s="1577">
        <v>122.83369999999999</v>
      </c>
      <c r="R33" s="1577">
        <v>153.1584</v>
      </c>
      <c r="S33" s="1577">
        <v>214.76239999999999</v>
      </c>
      <c r="T33" s="1577">
        <v>244.65620000000001</v>
      </c>
      <c r="U33" s="1577">
        <v>311.67020000000002</v>
      </c>
      <c r="V33" s="1577">
        <v>429.34179999999998</v>
      </c>
      <c r="W33" s="1577">
        <v>714.47319999999991</v>
      </c>
      <c r="X33" s="1577">
        <v>805.30949999999996</v>
      </c>
      <c r="Y33" s="1577">
        <v>1012.3652</v>
      </c>
      <c r="Z33" s="1577">
        <v>1278.6445000000001</v>
      </c>
      <c r="AA33" s="1577">
        <v>1584.5186000000001</v>
      </c>
      <c r="AB33" s="1577">
        <v>2096.2699355160303</v>
      </c>
      <c r="AC33" s="1577">
        <v>3861.5410786636498</v>
      </c>
      <c r="AD33" s="1577">
        <v>6051.6839610053703</v>
      </c>
      <c r="AE33" s="1585" t="s">
        <v>945</v>
      </c>
      <c r="AF33" s="1141">
        <v>9357.5524072594671</v>
      </c>
      <c r="AG33" s="1142">
        <v>8828.363233220618</v>
      </c>
      <c r="AH33" s="1143">
        <v>9101.2271419238696</v>
      </c>
      <c r="AI33" s="1143">
        <v>9775.0770584139518</v>
      </c>
      <c r="AJ33" s="1141">
        <v>9828.7466723594025</v>
      </c>
      <c r="AK33" s="1142">
        <v>10288.798441861059</v>
      </c>
      <c r="AL33" s="1142">
        <v>10716.339621396663</v>
      </c>
      <c r="AM33" s="1142">
        <v>10766.951893774811</v>
      </c>
      <c r="AN33" s="1572" t="s">
        <v>1199</v>
      </c>
      <c r="AO33" s="1574">
        <v>569.96861497750001</v>
      </c>
      <c r="AP33" s="1574">
        <v>477.07575476664999</v>
      </c>
      <c r="AQ33" s="1574">
        <v>472.74658466744006</v>
      </c>
      <c r="AR33" s="1574">
        <v>530.31735794659994</v>
      </c>
      <c r="AS33" s="26"/>
      <c r="AT33" s="26"/>
      <c r="AU33" s="26"/>
      <c r="AV33" s="26"/>
      <c r="AW33" s="126"/>
      <c r="AX33" s="427"/>
      <c r="AY33" s="427"/>
      <c r="AZ33" s="427"/>
      <c r="BA33" s="1587"/>
      <c r="BB33" s="1588"/>
      <c r="BC33" s="1589"/>
      <c r="BD33" s="1589"/>
      <c r="BE33" s="1589"/>
      <c r="BF33" s="1589"/>
      <c r="BG33" s="1587"/>
      <c r="BH33" s="1587"/>
      <c r="BI33" s="1587"/>
      <c r="BJ33" s="1587"/>
      <c r="BK33" s="427"/>
    </row>
    <row r="34" spans="1:63" ht="14.85" customHeight="1">
      <c r="A34" s="1576" t="s">
        <v>500</v>
      </c>
      <c r="B34" s="1577">
        <v>0</v>
      </c>
      <c r="C34" s="1577">
        <v>1.6000000000000001E-3</v>
      </c>
      <c r="D34" s="1577">
        <v>0</v>
      </c>
      <c r="E34" s="1577">
        <v>0</v>
      </c>
      <c r="F34" s="1577">
        <v>0</v>
      </c>
      <c r="G34" s="1577">
        <v>0</v>
      </c>
      <c r="H34" s="1577">
        <v>0</v>
      </c>
      <c r="I34" s="1577">
        <v>0</v>
      </c>
      <c r="J34" s="1577">
        <v>0</v>
      </c>
      <c r="K34" s="1577">
        <v>0</v>
      </c>
      <c r="L34" s="1577">
        <v>0</v>
      </c>
      <c r="M34" s="1577">
        <v>0</v>
      </c>
      <c r="N34" s="1577">
        <v>0</v>
      </c>
      <c r="O34" s="1577">
        <v>0</v>
      </c>
      <c r="P34" s="1576" t="s">
        <v>500</v>
      </c>
      <c r="Q34" s="1577">
        <v>0</v>
      </c>
      <c r="R34" s="1577">
        <v>7.6299999999999993E-2</v>
      </c>
      <c r="S34" s="1577">
        <v>4.3799999999999999E-2</v>
      </c>
      <c r="T34" s="1577">
        <v>0</v>
      </c>
      <c r="U34" s="1577">
        <v>0</v>
      </c>
      <c r="V34" s="1577">
        <v>0</v>
      </c>
      <c r="W34" s="1577">
        <v>0</v>
      </c>
      <c r="X34" s="1577">
        <v>0</v>
      </c>
      <c r="Y34" s="1577">
        <v>6.54E-2</v>
      </c>
      <c r="Z34" s="1577">
        <v>0.154</v>
      </c>
      <c r="AA34" s="1577">
        <v>0</v>
      </c>
      <c r="AB34" s="1577">
        <v>0</v>
      </c>
      <c r="AC34" s="1577">
        <v>61.75</v>
      </c>
      <c r="AD34" s="1577">
        <v>116.35908255179</v>
      </c>
      <c r="AE34" s="1590" t="s">
        <v>946</v>
      </c>
      <c r="AF34" s="1034">
        <v>7385.7586250602099</v>
      </c>
      <c r="AG34" s="1035">
        <v>6359.620867359441</v>
      </c>
      <c r="AH34" s="1036">
        <v>6098.5134777912199</v>
      </c>
      <c r="AI34" s="1036">
        <v>7034.0527007906694</v>
      </c>
      <c r="AJ34" s="1034">
        <v>7151.9028739231007</v>
      </c>
      <c r="AK34" s="1035">
        <v>7641.3417871442789</v>
      </c>
      <c r="AL34" s="1035">
        <v>8168.5704609632403</v>
      </c>
      <c r="AM34" s="1035">
        <v>8730.63346692905</v>
      </c>
      <c r="AN34" s="1572" t="s">
        <v>944</v>
      </c>
      <c r="AO34" s="1574">
        <v>7.9723722967799997</v>
      </c>
      <c r="AP34" s="1574">
        <v>9.8486187246100005</v>
      </c>
      <c r="AQ34" s="1574">
        <v>11.736917782939997</v>
      </c>
      <c r="AR34" s="1574">
        <v>6.0499666909399998</v>
      </c>
      <c r="AS34" s="26"/>
      <c r="AT34" s="26"/>
      <c r="AU34" s="26"/>
      <c r="AV34" s="26"/>
      <c r="AW34" s="126"/>
      <c r="AX34" s="427"/>
      <c r="AY34" s="427"/>
      <c r="AZ34" s="427"/>
      <c r="BA34" s="1587"/>
      <c r="BB34" s="1588"/>
      <c r="BC34" s="1589"/>
      <c r="BD34" s="1589"/>
      <c r="BE34" s="1589"/>
      <c r="BF34" s="1589"/>
      <c r="BG34" s="1587"/>
      <c r="BH34" s="1587"/>
      <c r="BI34" s="1587"/>
      <c r="BJ34" s="1587"/>
      <c r="BK34" s="427"/>
    </row>
    <row r="35" spans="1:63" ht="14.85" customHeight="1">
      <c r="A35" s="1576" t="s">
        <v>501</v>
      </c>
      <c r="B35" s="1577">
        <v>0</v>
      </c>
      <c r="C35" s="1577">
        <v>0</v>
      </c>
      <c r="D35" s="1577">
        <v>0</v>
      </c>
      <c r="E35" s="1577">
        <v>0</v>
      </c>
      <c r="F35" s="1577">
        <v>0</v>
      </c>
      <c r="G35" s="1577">
        <v>0</v>
      </c>
      <c r="H35" s="1577">
        <v>0</v>
      </c>
      <c r="I35" s="1577">
        <v>0</v>
      </c>
      <c r="J35" s="1577">
        <v>0</v>
      </c>
      <c r="K35" s="1577">
        <v>0</v>
      </c>
      <c r="L35" s="1577">
        <v>0</v>
      </c>
      <c r="M35" s="1577">
        <v>3.3799999999999997E-2</v>
      </c>
      <c r="N35" s="1577">
        <v>3.9399999999999998E-2</v>
      </c>
      <c r="O35" s="1577">
        <v>0.11020000000000001</v>
      </c>
      <c r="P35" s="1576" t="s">
        <v>501</v>
      </c>
      <c r="Q35" s="1577">
        <v>0.51019999999999999</v>
      </c>
      <c r="R35" s="1577">
        <v>3.8200000000000005E-2</v>
      </c>
      <c r="S35" s="1577">
        <v>8.4199999999999997E-2</v>
      </c>
      <c r="T35" s="1577">
        <v>0.32680000000000003</v>
      </c>
      <c r="U35" s="1577">
        <v>0.22669999999999998</v>
      </c>
      <c r="V35" s="1577">
        <v>2.0000000000000001E-4</v>
      </c>
      <c r="W35" s="1577">
        <v>9.1499999999999998E-2</v>
      </c>
      <c r="X35" s="1577">
        <v>0.32450000000000001</v>
      </c>
      <c r="Y35" s="1577">
        <v>0.4587</v>
      </c>
      <c r="Z35" s="1577">
        <v>0.2417</v>
      </c>
      <c r="AA35" s="1577">
        <v>0.31051999999999996</v>
      </c>
      <c r="AB35" s="1577">
        <v>0</v>
      </c>
      <c r="AC35" s="1577">
        <v>0</v>
      </c>
      <c r="AD35" s="1577">
        <v>0</v>
      </c>
      <c r="AE35" s="1590" t="s">
        <v>947</v>
      </c>
      <c r="AF35" s="1034">
        <v>330.69182170885</v>
      </c>
      <c r="AG35" s="1035">
        <v>195.89634154192998</v>
      </c>
      <c r="AH35" s="1036">
        <v>24.504252798339998</v>
      </c>
      <c r="AI35" s="1036">
        <v>1.97458370011</v>
      </c>
      <c r="AJ35" s="1034">
        <v>1.9084208266199998</v>
      </c>
      <c r="AK35" s="1035">
        <v>1.9777753660899997</v>
      </c>
      <c r="AL35" s="1035">
        <v>2.01040617019</v>
      </c>
      <c r="AM35" s="1035">
        <v>2.0495367839400003</v>
      </c>
      <c r="AN35" s="1572" t="s">
        <v>1122</v>
      </c>
      <c r="AO35" s="1574">
        <v>0</v>
      </c>
      <c r="AP35" s="1574">
        <v>0</v>
      </c>
      <c r="AQ35" s="1574">
        <v>0</v>
      </c>
      <c r="AR35" s="1574">
        <v>0</v>
      </c>
      <c r="AS35" s="1573"/>
      <c r="AT35" s="1573"/>
      <c r="AU35" s="1573"/>
      <c r="AV35" s="1573"/>
      <c r="AW35" s="1586"/>
      <c r="AX35" s="427"/>
      <c r="AY35" s="427"/>
      <c r="AZ35" s="427"/>
      <c r="BA35" s="1587"/>
      <c r="BB35" s="1588"/>
      <c r="BC35" s="1589"/>
      <c r="BD35" s="1589"/>
      <c r="BE35" s="1589"/>
      <c r="BF35" s="1589"/>
      <c r="BG35" s="1587"/>
      <c r="BH35" s="1587"/>
      <c r="BI35" s="1587"/>
      <c r="BJ35" s="1587"/>
      <c r="BK35" s="427"/>
    </row>
    <row r="36" spans="1:63" ht="14.85" customHeight="1">
      <c r="A36" s="1576" t="s">
        <v>502</v>
      </c>
      <c r="B36" s="1579">
        <v>0.57629999999999992</v>
      </c>
      <c r="C36" s="1579">
        <v>0.58829999999999993</v>
      </c>
      <c r="D36" s="1579">
        <v>0.59</v>
      </c>
      <c r="E36" s="1579">
        <v>0.51170000000000004</v>
      </c>
      <c r="F36" s="1579">
        <v>0.62090000000000001</v>
      </c>
      <c r="G36" s="1579">
        <v>0.80070000000000008</v>
      </c>
      <c r="H36" s="1579">
        <v>1.1399000000000001</v>
      </c>
      <c r="I36" s="1579">
        <v>0.25559999999999999</v>
      </c>
      <c r="J36" s="1579">
        <v>0.99239999999999995</v>
      </c>
      <c r="K36" s="1579">
        <v>1.3654999999999999</v>
      </c>
      <c r="L36" s="1579">
        <v>0.64</v>
      </c>
      <c r="M36" s="1579">
        <v>1.2304999999999999</v>
      </c>
      <c r="N36" s="1579">
        <v>1.6559999999999999</v>
      </c>
      <c r="O36" s="1579">
        <v>1.5432999999999999</v>
      </c>
      <c r="P36" s="1576" t="s">
        <v>502</v>
      </c>
      <c r="Q36" s="1579">
        <v>2.1549</v>
      </c>
      <c r="R36" s="1579">
        <v>2.5074999999999998</v>
      </c>
      <c r="S36" s="1579">
        <v>3.4593000000000003</v>
      </c>
      <c r="T36" s="1579">
        <v>4.1985000000000001</v>
      </c>
      <c r="U36" s="1579">
        <v>5.2474000000000007</v>
      </c>
      <c r="V36" s="1579">
        <v>7.9486999999999997</v>
      </c>
      <c r="W36" s="1579">
        <v>15.9199</v>
      </c>
      <c r="X36" s="1579">
        <v>35.375</v>
      </c>
      <c r="Y36" s="1579">
        <v>62.928600000000003</v>
      </c>
      <c r="Z36" s="1579">
        <v>72.772300000000001</v>
      </c>
      <c r="AA36" s="1579">
        <v>88.382100000000008</v>
      </c>
      <c r="AB36" s="1579">
        <v>141.57741021727003</v>
      </c>
      <c r="AC36" s="1579">
        <v>292.29866763615001</v>
      </c>
      <c r="AD36" s="1579">
        <v>480.71856183528996</v>
      </c>
      <c r="AE36" s="1590" t="s">
        <v>948</v>
      </c>
      <c r="AF36" s="1034">
        <v>49.990837343000003</v>
      </c>
      <c r="AG36" s="1035">
        <v>0.14210193400000001</v>
      </c>
      <c r="AH36" s="1036">
        <v>3.0807992952300003</v>
      </c>
      <c r="AI36" s="1036">
        <v>3.4049584144899998</v>
      </c>
      <c r="AJ36" s="1034">
        <v>2.6662468556500003</v>
      </c>
      <c r="AK36" s="1035">
        <v>1.37596576328</v>
      </c>
      <c r="AL36" s="1035">
        <v>0.66872082573000002</v>
      </c>
      <c r="AM36" s="1035">
        <v>1.9053098080100002</v>
      </c>
      <c r="AN36" s="1572" t="s">
        <v>1123</v>
      </c>
      <c r="AO36" s="1574">
        <v>0</v>
      </c>
      <c r="AP36" s="1574">
        <v>0</v>
      </c>
      <c r="AQ36" s="1574">
        <v>0</v>
      </c>
      <c r="AR36" s="1574">
        <v>0</v>
      </c>
      <c r="AS36" s="26"/>
      <c r="AT36" s="26"/>
      <c r="AU36" s="26"/>
      <c r="AV36" s="26"/>
      <c r="AW36" s="126"/>
      <c r="AX36" s="427"/>
      <c r="AY36" s="427"/>
      <c r="AZ36" s="427"/>
      <c r="BA36" s="1587"/>
      <c r="BB36" s="1588"/>
      <c r="BC36" s="1589"/>
      <c r="BD36" s="1589"/>
      <c r="BE36" s="1589"/>
      <c r="BF36" s="1589"/>
      <c r="BG36" s="1587"/>
      <c r="BH36" s="1587"/>
      <c r="BI36" s="1587"/>
      <c r="BJ36" s="1587"/>
      <c r="BK36" s="427"/>
    </row>
    <row r="37" spans="1:63" ht="14.85" customHeight="1">
      <c r="A37" s="1576" t="s">
        <v>503</v>
      </c>
      <c r="B37" s="1577">
        <v>0</v>
      </c>
      <c r="C37" s="1577">
        <v>0</v>
      </c>
      <c r="D37" s="1577">
        <v>0</v>
      </c>
      <c r="E37" s="1577">
        <v>0</v>
      </c>
      <c r="F37" s="1577">
        <v>0</v>
      </c>
      <c r="G37" s="1577">
        <v>0</v>
      </c>
      <c r="H37" s="1577">
        <v>0</v>
      </c>
      <c r="I37" s="1577">
        <v>0</v>
      </c>
      <c r="J37" s="1577">
        <v>0</v>
      </c>
      <c r="K37" s="1577">
        <v>0</v>
      </c>
      <c r="L37" s="1577">
        <v>0</v>
      </c>
      <c r="M37" s="1577">
        <v>0.45530000000000004</v>
      </c>
      <c r="N37" s="1577">
        <v>0.1399</v>
      </c>
      <c r="O37" s="1577">
        <v>0.42660000000000003</v>
      </c>
      <c r="P37" s="1576" t="s">
        <v>503</v>
      </c>
      <c r="Q37" s="1577">
        <v>2.8899999999999999E-2</v>
      </c>
      <c r="R37" s="1577">
        <v>0.41689999999999999</v>
      </c>
      <c r="S37" s="1577">
        <v>0.47220000000000001</v>
      </c>
      <c r="T37" s="1577">
        <v>1.0012000000000001</v>
      </c>
      <c r="U37" s="1577">
        <v>0.7772</v>
      </c>
      <c r="V37" s="1577">
        <v>2.6769000000000003</v>
      </c>
      <c r="W37" s="1577">
        <v>6.4866999999999999</v>
      </c>
      <c r="X37" s="1577">
        <v>10.871600000000001</v>
      </c>
      <c r="Y37" s="1577">
        <v>24.576499999999999</v>
      </c>
      <c r="Z37" s="1577">
        <v>31.970099999999999</v>
      </c>
      <c r="AA37" s="1577">
        <v>31.7865</v>
      </c>
      <c r="AB37" s="1577">
        <v>75.813979375700001</v>
      </c>
      <c r="AC37" s="1577">
        <v>177.35275385922</v>
      </c>
      <c r="AD37" s="1577">
        <v>317.50509818040996</v>
      </c>
      <c r="AE37" s="1590" t="s">
        <v>502</v>
      </c>
      <c r="AF37" s="1034">
        <v>890.33263819541014</v>
      </c>
      <c r="AG37" s="1035">
        <v>1869.1323925907202</v>
      </c>
      <c r="AH37" s="1036">
        <v>2574.6589062888702</v>
      </c>
      <c r="AI37" s="1036">
        <v>2551.1761428286504</v>
      </c>
      <c r="AJ37" s="1034">
        <v>2492.13592652836</v>
      </c>
      <c r="AK37" s="1035">
        <v>2458.17229242846</v>
      </c>
      <c r="AL37" s="1035">
        <v>2335.8182611301099</v>
      </c>
      <c r="AM37" s="1035">
        <v>1836.9066996955701</v>
      </c>
      <c r="AN37" s="1572"/>
      <c r="AO37" s="1574"/>
      <c r="AP37" s="1574"/>
      <c r="AQ37" s="1574"/>
      <c r="AR37" s="1574"/>
      <c r="AS37" s="26"/>
      <c r="AT37" s="26"/>
      <c r="AU37" s="26"/>
      <c r="AV37" s="26"/>
      <c r="AW37" s="26"/>
      <c r="AX37" s="427"/>
      <c r="AY37" s="427"/>
      <c r="AZ37" s="427"/>
      <c r="BA37" s="1587"/>
      <c r="BB37" s="1588"/>
      <c r="BC37" s="1589"/>
      <c r="BD37" s="1589"/>
      <c r="BE37" s="1589"/>
      <c r="BF37" s="1589"/>
      <c r="BG37" s="1587"/>
      <c r="BH37" s="1587"/>
      <c r="BI37" s="1587"/>
      <c r="BJ37" s="1587"/>
      <c r="BK37" s="427"/>
    </row>
    <row r="38" spans="1:63" ht="14.85" customHeight="1">
      <c r="A38" s="1576" t="s">
        <v>504</v>
      </c>
      <c r="B38" s="1577">
        <v>0</v>
      </c>
      <c r="C38" s="1577">
        <v>0</v>
      </c>
      <c r="D38" s="1577">
        <v>0</v>
      </c>
      <c r="E38" s="1577">
        <v>0</v>
      </c>
      <c r="F38" s="1577">
        <v>0</v>
      </c>
      <c r="G38" s="1577">
        <v>0</v>
      </c>
      <c r="H38" s="1577">
        <v>0</v>
      </c>
      <c r="I38" s="1577">
        <v>0</v>
      </c>
      <c r="J38" s="1577">
        <v>0</v>
      </c>
      <c r="K38" s="1577">
        <v>0</v>
      </c>
      <c r="L38" s="1577">
        <v>0</v>
      </c>
      <c r="M38" s="1577">
        <v>2.23E-2</v>
      </c>
      <c r="N38" s="1577">
        <v>1.7500000000000002E-2</v>
      </c>
      <c r="O38" s="1577">
        <v>0.15409999999999999</v>
      </c>
      <c r="P38" s="1576" t="s">
        <v>504</v>
      </c>
      <c r="Q38" s="1577">
        <v>0.59589999999999999</v>
      </c>
      <c r="R38" s="1577">
        <v>0.1447</v>
      </c>
      <c r="S38" s="1577">
        <v>8.4199999999999997E-2</v>
      </c>
      <c r="T38" s="1577">
        <v>5.7500000000000002E-2</v>
      </c>
      <c r="U38" s="1577">
        <v>1.9641999999999999</v>
      </c>
      <c r="V38" s="1577">
        <v>2.9999999999999997E-4</v>
      </c>
      <c r="W38" s="1577">
        <v>6.2799999999999995E-2</v>
      </c>
      <c r="X38" s="1577">
        <v>4.02E-2</v>
      </c>
      <c r="Y38" s="1577">
        <v>0.47039999999999998</v>
      </c>
      <c r="Z38" s="1577">
        <v>2.3334999999999999</v>
      </c>
      <c r="AA38" s="1577">
        <v>10.899700000000001</v>
      </c>
      <c r="AB38" s="1577">
        <v>0</v>
      </c>
      <c r="AC38" s="1577">
        <v>0</v>
      </c>
      <c r="AD38" s="1577">
        <v>0</v>
      </c>
      <c r="AE38" s="1590" t="s">
        <v>949</v>
      </c>
      <c r="AF38" s="1034">
        <v>611.96507468531001</v>
      </c>
      <c r="AG38" s="1035">
        <v>485.98768811489003</v>
      </c>
      <c r="AH38" s="1036">
        <v>355.81240457115996</v>
      </c>
      <c r="AI38" s="1036">
        <v>287.08918453465003</v>
      </c>
      <c r="AJ38" s="1034">
        <v>285.46428867651997</v>
      </c>
      <c r="AK38" s="1035">
        <v>286.40200838140004</v>
      </c>
      <c r="AL38" s="1035">
        <v>275.35304046303997</v>
      </c>
      <c r="AM38" s="1035">
        <v>274.04073832733997</v>
      </c>
      <c r="AN38" s="1571" t="s">
        <v>1200</v>
      </c>
      <c r="AO38" s="1573">
        <v>11186.553017324743</v>
      </c>
      <c r="AP38" s="1573">
        <v>11681.83748382064</v>
      </c>
      <c r="AQ38" s="1573">
        <v>12449.348574131409</v>
      </c>
      <c r="AR38" s="1573">
        <v>12643.230787914554</v>
      </c>
      <c r="AS38" s="26"/>
      <c r="AT38" s="26"/>
      <c r="AU38" s="26"/>
      <c r="AV38" s="26"/>
      <c r="AW38" s="26"/>
      <c r="AX38" s="427"/>
      <c r="AY38" s="427"/>
      <c r="AZ38" s="427"/>
      <c r="BA38" s="1587"/>
      <c r="BB38" s="1588"/>
      <c r="BC38" s="1589"/>
      <c r="BD38" s="1589"/>
      <c r="BE38" s="1589"/>
      <c r="BF38" s="1589"/>
      <c r="BG38" s="1587"/>
      <c r="BH38" s="1587"/>
      <c r="BI38" s="1587"/>
      <c r="BJ38" s="1587"/>
      <c r="BK38" s="427"/>
    </row>
    <row r="39" spans="1:63" ht="14.85" customHeight="1">
      <c r="A39" s="1576" t="s">
        <v>435</v>
      </c>
      <c r="B39" s="1577">
        <v>0</v>
      </c>
      <c r="C39" s="1577">
        <v>0</v>
      </c>
      <c r="D39" s="1577">
        <v>0</v>
      </c>
      <c r="E39" s="1577">
        <v>0</v>
      </c>
      <c r="F39" s="1577">
        <v>0</v>
      </c>
      <c r="G39" s="1577">
        <v>0</v>
      </c>
      <c r="H39" s="1577">
        <v>0</v>
      </c>
      <c r="I39" s="1577">
        <v>0</v>
      </c>
      <c r="J39" s="1577">
        <v>0</v>
      </c>
      <c r="K39" s="1577">
        <v>0</v>
      </c>
      <c r="L39" s="1577">
        <v>0</v>
      </c>
      <c r="M39" s="1577">
        <v>0.33019999999999999</v>
      </c>
      <c r="N39" s="1577">
        <v>0.57020000000000004</v>
      </c>
      <c r="O39" s="1577">
        <v>0.26979999999999998</v>
      </c>
      <c r="P39" s="1576" t="s">
        <v>435</v>
      </c>
      <c r="Q39" s="1577">
        <v>0.35410000000000003</v>
      </c>
      <c r="R39" s="1577">
        <v>0.2397</v>
      </c>
      <c r="S39" s="1577">
        <v>0.9224</v>
      </c>
      <c r="T39" s="1577">
        <v>0.8667999999999999</v>
      </c>
      <c r="U39" s="1577">
        <v>0.1181</v>
      </c>
      <c r="V39" s="1577">
        <v>1.1312</v>
      </c>
      <c r="W39" s="1577">
        <v>1.5017</v>
      </c>
      <c r="X39" s="1577">
        <v>5.8079000000000001</v>
      </c>
      <c r="Y39" s="1577">
        <v>15.111000000000001</v>
      </c>
      <c r="Z39" s="1577">
        <v>13.1686</v>
      </c>
      <c r="AA39" s="1577">
        <v>16.9725</v>
      </c>
      <c r="AB39" s="1577">
        <v>2.7282510659999999</v>
      </c>
      <c r="AC39" s="1577">
        <v>0.63181676500000006</v>
      </c>
      <c r="AD39" s="1577">
        <v>1.252580794</v>
      </c>
      <c r="AE39" s="1590" t="s">
        <v>950</v>
      </c>
      <c r="AF39" s="1034">
        <v>0</v>
      </c>
      <c r="AG39" s="1035">
        <v>0</v>
      </c>
      <c r="AH39" s="1036">
        <v>0</v>
      </c>
      <c r="AI39" s="1036">
        <v>0</v>
      </c>
      <c r="AJ39" s="1034">
        <v>0</v>
      </c>
      <c r="AK39" s="1035">
        <v>0</v>
      </c>
      <c r="AL39" s="1035">
        <v>0</v>
      </c>
      <c r="AM39" s="1035">
        <v>0</v>
      </c>
      <c r="AN39" s="1572" t="s">
        <v>1201</v>
      </c>
      <c r="AO39" s="1574">
        <v>9438.4594347092116</v>
      </c>
      <c r="AP39" s="1574">
        <v>9847.6330020777386</v>
      </c>
      <c r="AQ39" s="1574">
        <v>10574.96497523009</v>
      </c>
      <c r="AR39" s="1574">
        <v>11569.450831767253</v>
      </c>
      <c r="AS39" s="26"/>
      <c r="AT39" s="26"/>
      <c r="AU39" s="26"/>
      <c r="AV39" s="26"/>
      <c r="AW39" s="26"/>
      <c r="AX39" s="427"/>
      <c r="AY39" s="427"/>
      <c r="AZ39" s="427"/>
      <c r="BA39" s="1587"/>
      <c r="BB39" s="1588"/>
      <c r="BC39" s="1589"/>
      <c r="BD39" s="1589"/>
      <c r="BE39" s="1589"/>
      <c r="BF39" s="1589"/>
      <c r="BG39" s="1587"/>
      <c r="BH39" s="1587"/>
      <c r="BI39" s="1587"/>
      <c r="BJ39" s="1587"/>
      <c r="BK39" s="427"/>
    </row>
    <row r="40" spans="1:63" ht="14.85" customHeight="1">
      <c r="A40" s="1576" t="s">
        <v>505</v>
      </c>
      <c r="B40" s="1577">
        <v>0</v>
      </c>
      <c r="C40" s="1577">
        <v>0</v>
      </c>
      <c r="D40" s="1577">
        <v>0</v>
      </c>
      <c r="E40" s="1577">
        <v>0</v>
      </c>
      <c r="F40" s="1577">
        <v>0</v>
      </c>
      <c r="G40" s="1577">
        <v>0</v>
      </c>
      <c r="H40" s="1577">
        <v>0</v>
      </c>
      <c r="I40" s="1577">
        <v>0</v>
      </c>
      <c r="J40" s="1577">
        <v>0</v>
      </c>
      <c r="K40" s="1577">
        <v>0</v>
      </c>
      <c r="L40" s="1577">
        <v>0</v>
      </c>
      <c r="M40" s="1577">
        <v>0.17280000000000001</v>
      </c>
      <c r="N40" s="1577">
        <v>2.58E-2</v>
      </c>
      <c r="O40" s="1577">
        <v>8.3900000000000002E-2</v>
      </c>
      <c r="P40" s="1576" t="s">
        <v>505</v>
      </c>
      <c r="Q40" s="1577">
        <v>0.20230000000000001</v>
      </c>
      <c r="R40" s="1577">
        <v>0.42619999999999997</v>
      </c>
      <c r="S40" s="1577">
        <v>0.4461</v>
      </c>
      <c r="T40" s="1577">
        <v>1.6978</v>
      </c>
      <c r="U40" s="1577">
        <v>1.4265999999999999</v>
      </c>
      <c r="V40" s="1577">
        <v>1.5911999999999999</v>
      </c>
      <c r="W40" s="1577">
        <v>2.2134</v>
      </c>
      <c r="X40" s="1577">
        <v>3.7949000000000002</v>
      </c>
      <c r="Y40" s="1577">
        <v>8.7569999999999997</v>
      </c>
      <c r="Z40" s="1577">
        <v>9.5784000000000002</v>
      </c>
      <c r="AA40" s="1577">
        <v>13.598600000000001</v>
      </c>
      <c r="AB40" s="1577">
        <v>18.953989210380001</v>
      </c>
      <c r="AC40" s="1577">
        <v>38.859403127010005</v>
      </c>
      <c r="AD40" s="1577">
        <v>84.493533236160005</v>
      </c>
      <c r="AE40" s="1590" t="s">
        <v>951</v>
      </c>
      <c r="AF40" s="1034">
        <v>27.587782219000001</v>
      </c>
      <c r="AG40" s="1035">
        <v>56.559828359999997</v>
      </c>
      <c r="AH40" s="1036">
        <v>74.769416555449993</v>
      </c>
      <c r="AI40" s="1036">
        <v>46.702753460269996</v>
      </c>
      <c r="AJ40" s="1034">
        <v>45.626782982830001</v>
      </c>
      <c r="AK40" s="1035">
        <v>53.412978284200001</v>
      </c>
      <c r="AL40" s="1035">
        <v>55.542570599219999</v>
      </c>
      <c r="AM40" s="1035">
        <v>55.768385945739993</v>
      </c>
      <c r="AN40" s="1572" t="s">
        <v>1202</v>
      </c>
      <c r="AO40" s="1574">
        <v>10.33709405566</v>
      </c>
      <c r="AP40" s="1574">
        <v>9.3258810593699994</v>
      </c>
      <c r="AQ40" s="1574">
        <v>2.7439327516599996</v>
      </c>
      <c r="AR40" s="1574">
        <v>2.7439327516599996</v>
      </c>
      <c r="AS40" s="26"/>
      <c r="AT40" s="26"/>
      <c r="AU40" s="26"/>
      <c r="AV40" s="26"/>
      <c r="AW40" s="26"/>
      <c r="AX40" s="427"/>
      <c r="AY40" s="427"/>
      <c r="AZ40" s="427"/>
      <c r="BA40" s="1587"/>
      <c r="BB40" s="1588"/>
      <c r="BC40" s="1589"/>
      <c r="BD40" s="1589"/>
      <c r="BE40" s="1589"/>
      <c r="BF40" s="1589"/>
      <c r="BG40" s="1587"/>
      <c r="BH40" s="1587"/>
      <c r="BI40" s="1587"/>
      <c r="BJ40" s="1587"/>
      <c r="BK40" s="427"/>
    </row>
    <row r="41" spans="1:63" ht="14.85" customHeight="1">
      <c r="A41" s="1576" t="s">
        <v>506</v>
      </c>
      <c r="B41" s="1577">
        <v>0.57629999999999992</v>
      </c>
      <c r="C41" s="1577">
        <v>0.58829999999999993</v>
      </c>
      <c r="D41" s="1577">
        <v>0.59</v>
      </c>
      <c r="E41" s="1577">
        <v>0.51170000000000004</v>
      </c>
      <c r="F41" s="1577">
        <v>0.62090000000000001</v>
      </c>
      <c r="G41" s="1577">
        <v>0.80070000000000008</v>
      </c>
      <c r="H41" s="1577">
        <v>1.1399000000000001</v>
      </c>
      <c r="I41" s="1577">
        <v>0.25559999999999999</v>
      </c>
      <c r="J41" s="1577">
        <v>0.99239999999999995</v>
      </c>
      <c r="K41" s="1577">
        <v>1.3654999999999999</v>
      </c>
      <c r="L41" s="1577">
        <v>0.64</v>
      </c>
      <c r="M41" s="1577">
        <v>0.24990000000000001</v>
      </c>
      <c r="N41" s="1577">
        <v>0.90260000000000007</v>
      </c>
      <c r="O41" s="1577">
        <v>0.6089</v>
      </c>
      <c r="P41" s="1576" t="s">
        <v>506</v>
      </c>
      <c r="Q41" s="1577">
        <v>0.97370000000000001</v>
      </c>
      <c r="R41" s="1577">
        <v>1.28</v>
      </c>
      <c r="S41" s="1577">
        <v>1.5344</v>
      </c>
      <c r="T41" s="1577">
        <v>0.57520000000000004</v>
      </c>
      <c r="U41" s="1577">
        <v>0.96129999999999993</v>
      </c>
      <c r="V41" s="1577">
        <v>2.5490999999999997</v>
      </c>
      <c r="W41" s="1577">
        <v>5.6553000000000004</v>
      </c>
      <c r="X41" s="1577">
        <v>14.8604</v>
      </c>
      <c r="Y41" s="1577">
        <v>14.0137</v>
      </c>
      <c r="Z41" s="1577">
        <v>15.7217</v>
      </c>
      <c r="AA41" s="1577">
        <v>15.124799999999999</v>
      </c>
      <c r="AB41" s="1577">
        <v>44.081190565189999</v>
      </c>
      <c r="AC41" s="1577">
        <v>75.45469388491999</v>
      </c>
      <c r="AD41" s="1577">
        <v>77.467349624720001</v>
      </c>
      <c r="AE41" s="1590" t="s">
        <v>1170</v>
      </c>
      <c r="AF41" s="1034">
        <v>155.97094699467002</v>
      </c>
      <c r="AG41" s="1035">
        <v>156.29381285065</v>
      </c>
      <c r="AH41" s="1036">
        <v>226.03641610107002</v>
      </c>
      <c r="AI41" s="1036">
        <v>207.77181256530997</v>
      </c>
      <c r="AJ41" s="1034">
        <v>210.46809094151999</v>
      </c>
      <c r="AK41" s="1035">
        <v>217.83769644178</v>
      </c>
      <c r="AL41" s="1035">
        <v>212.56536093488</v>
      </c>
      <c r="AM41" s="1035">
        <v>239.20912360840001</v>
      </c>
      <c r="AN41" s="1572" t="s">
        <v>948</v>
      </c>
      <c r="AO41" s="1574">
        <v>0.32833865757000003</v>
      </c>
      <c r="AP41" s="1574">
        <v>1.1225566623299998</v>
      </c>
      <c r="AQ41" s="1574">
        <v>0.52798634011000001</v>
      </c>
      <c r="AR41" s="1574">
        <v>1.6851444020199999</v>
      </c>
      <c r="AS41" s="26"/>
      <c r="AT41" s="26"/>
      <c r="AU41" s="26"/>
      <c r="AV41" s="26"/>
      <c r="AW41" s="26"/>
      <c r="AX41" s="427"/>
      <c r="AY41" s="427"/>
      <c r="AZ41" s="427"/>
      <c r="BA41" s="1587"/>
      <c r="BB41" s="1588"/>
      <c r="BC41" s="1589"/>
      <c r="BD41" s="1589"/>
      <c r="BE41" s="1589"/>
      <c r="BF41" s="1589"/>
      <c r="BG41" s="1587"/>
      <c r="BH41" s="1587"/>
      <c r="BI41" s="1587"/>
      <c r="BJ41" s="1587"/>
      <c r="BK41" s="427"/>
    </row>
    <row r="42" spans="1:63" ht="14.85" customHeight="1">
      <c r="A42" s="1578" t="s">
        <v>507</v>
      </c>
      <c r="B42" s="1577">
        <v>0</v>
      </c>
      <c r="C42" s="1577">
        <v>0</v>
      </c>
      <c r="D42" s="1577">
        <v>0</v>
      </c>
      <c r="E42" s="1577">
        <v>0</v>
      </c>
      <c r="F42" s="1577">
        <v>0</v>
      </c>
      <c r="G42" s="1577">
        <v>0</v>
      </c>
      <c r="H42" s="1577">
        <v>0</v>
      </c>
      <c r="I42" s="1577">
        <v>0</v>
      </c>
      <c r="J42" s="1577">
        <v>0</v>
      </c>
      <c r="K42" s="1577">
        <v>0</v>
      </c>
      <c r="L42" s="1577">
        <v>0</v>
      </c>
      <c r="M42" s="1577">
        <v>0.35120000000000001</v>
      </c>
      <c r="N42" s="1577">
        <v>1.8835999999999999</v>
      </c>
      <c r="O42" s="1577">
        <v>2.2509000000000001</v>
      </c>
      <c r="P42" s="1578" t="s">
        <v>507</v>
      </c>
      <c r="Q42" s="1577">
        <v>7.7542999999999997</v>
      </c>
      <c r="R42" s="1577">
        <v>2.2942</v>
      </c>
      <c r="S42" s="1577">
        <v>10.5534</v>
      </c>
      <c r="T42" s="1577">
        <v>5.2131000000000007</v>
      </c>
      <c r="U42" s="1577">
        <v>17.789300000000001</v>
      </c>
      <c r="V42" s="1577">
        <v>16.031200000000002</v>
      </c>
      <c r="W42" s="1577">
        <v>35.347499999999997</v>
      </c>
      <c r="X42" s="1577">
        <v>36.978199999999994</v>
      </c>
      <c r="Y42" s="1577">
        <v>47.569000000000003</v>
      </c>
      <c r="Z42" s="1577">
        <v>80.115300000000005</v>
      </c>
      <c r="AA42" s="1577">
        <v>194.59120000000001</v>
      </c>
      <c r="AB42" s="1577">
        <v>193.51161398914002</v>
      </c>
      <c r="AC42" s="1577">
        <v>363.36949668734002</v>
      </c>
      <c r="AD42" s="1577">
        <v>822.70090232520988</v>
      </c>
      <c r="AE42" s="1590" t="s">
        <v>1171</v>
      </c>
      <c r="AF42" s="1034">
        <v>94.808834296429993</v>
      </c>
      <c r="AG42" s="1035">
        <v>1170.2910632651801</v>
      </c>
      <c r="AH42" s="1036">
        <v>1918.0406690611899</v>
      </c>
      <c r="AI42" s="1036">
        <v>2009.6123922684203</v>
      </c>
      <c r="AJ42" s="1034">
        <v>1950.57676392749</v>
      </c>
      <c r="AK42" s="1035">
        <v>1900.51960932108</v>
      </c>
      <c r="AL42" s="1035">
        <v>1792.35728913297</v>
      </c>
      <c r="AM42" s="1035">
        <v>1267.8884518140901</v>
      </c>
      <c r="AN42" s="1572" t="s">
        <v>502</v>
      </c>
      <c r="AO42" s="1574">
        <v>1561.9942422140903</v>
      </c>
      <c r="AP42" s="1574">
        <v>1638.9965705293</v>
      </c>
      <c r="AQ42" s="1574">
        <v>1694.7782845481099</v>
      </c>
      <c r="AR42" s="1574">
        <v>888.9931886692799</v>
      </c>
      <c r="AS42" s="26"/>
      <c r="AT42" s="26"/>
      <c r="AU42" s="26"/>
      <c r="AV42" s="26"/>
      <c r="AW42" s="126"/>
      <c r="AX42" s="427"/>
      <c r="AY42" s="427"/>
      <c r="AZ42" s="427"/>
      <c r="BA42" s="1587"/>
      <c r="BB42" s="1588"/>
      <c r="BC42" s="1589"/>
      <c r="BD42" s="1589"/>
      <c r="BE42" s="1589"/>
      <c r="BF42" s="1589"/>
      <c r="BG42" s="1587"/>
      <c r="BH42" s="1587"/>
      <c r="BI42" s="1587"/>
      <c r="BJ42" s="1587"/>
      <c r="BK42" s="427"/>
    </row>
    <row r="43" spans="1:63" ht="14.85" customHeight="1">
      <c r="A43" s="1578" t="s">
        <v>508</v>
      </c>
      <c r="B43" s="1577">
        <v>0</v>
      </c>
      <c r="C43" s="1577">
        <v>0</v>
      </c>
      <c r="D43" s="1577">
        <v>0</v>
      </c>
      <c r="E43" s="1577">
        <v>0</v>
      </c>
      <c r="F43" s="1577">
        <v>0</v>
      </c>
      <c r="G43" s="1577">
        <v>0</v>
      </c>
      <c r="H43" s="1577">
        <v>0</v>
      </c>
      <c r="I43" s="1577">
        <v>0</v>
      </c>
      <c r="J43" s="1577">
        <v>0</v>
      </c>
      <c r="K43" s="1577">
        <v>0</v>
      </c>
      <c r="L43" s="1577">
        <v>0</v>
      </c>
      <c r="M43" s="1577">
        <v>8.7800000000000003E-2</v>
      </c>
      <c r="N43" s="1577">
        <v>1.0342</v>
      </c>
      <c r="O43" s="1577">
        <v>2.0427</v>
      </c>
      <c r="P43" s="1578" t="s">
        <v>508</v>
      </c>
      <c r="Q43" s="1577">
        <v>6.7976999999999999</v>
      </c>
      <c r="R43" s="1577">
        <v>11.984</v>
      </c>
      <c r="S43" s="1577">
        <v>7.2006999999999994</v>
      </c>
      <c r="T43" s="1577">
        <v>12.660600000000001</v>
      </c>
      <c r="U43" s="1577">
        <v>8.4742000000000015</v>
      </c>
      <c r="V43" s="1577">
        <v>24.701900000000002</v>
      </c>
      <c r="W43" s="1577">
        <v>30.752800000000001</v>
      </c>
      <c r="X43" s="1577">
        <v>32.214199999999998</v>
      </c>
      <c r="Y43" s="1577">
        <v>33.900300000000001</v>
      </c>
      <c r="Z43" s="1577">
        <v>24.0029</v>
      </c>
      <c r="AA43" s="1577">
        <v>41.1235</v>
      </c>
      <c r="AB43" s="1577">
        <v>45.74349406804</v>
      </c>
      <c r="AC43" s="1577">
        <v>81.833981120700003</v>
      </c>
      <c r="AD43" s="1577">
        <v>66.398676437809996</v>
      </c>
      <c r="AE43" s="1590" t="s">
        <v>952</v>
      </c>
      <c r="AF43" s="1034">
        <v>509.07911652690001</v>
      </c>
      <c r="AG43" s="1035">
        <v>189.21642235346999</v>
      </c>
      <c r="AH43" s="1036">
        <v>203.00828520982998</v>
      </c>
      <c r="AI43" s="1036">
        <v>1.05035900507</v>
      </c>
      <c r="AJ43" s="1034">
        <v>7.8939010029600007</v>
      </c>
      <c r="AK43" s="1035">
        <v>6.4668464241499999</v>
      </c>
      <c r="AL43" s="1035">
        <v>21.667985465800001</v>
      </c>
      <c r="AM43" s="1035">
        <v>9.3247964040800007</v>
      </c>
      <c r="AN43" s="1572" t="s">
        <v>1203</v>
      </c>
      <c r="AO43" s="1574">
        <v>70.098735403159992</v>
      </c>
      <c r="AP43" s="1574">
        <v>62.115256746860005</v>
      </c>
      <c r="AQ43" s="1574">
        <v>63.911647985830001</v>
      </c>
      <c r="AR43" s="1574">
        <v>60.338863425849993</v>
      </c>
      <c r="AS43" s="26"/>
      <c r="AT43" s="26"/>
      <c r="AU43" s="26"/>
      <c r="AV43" s="26"/>
      <c r="AW43" s="126"/>
      <c r="AX43" s="427"/>
      <c r="AY43" s="427"/>
      <c r="AZ43" s="427"/>
      <c r="BA43" s="1587"/>
      <c r="BB43" s="1588"/>
      <c r="BC43" s="1589"/>
      <c r="BD43" s="1589"/>
      <c r="BE43" s="1589"/>
      <c r="BF43" s="1589"/>
      <c r="BG43" s="1587"/>
      <c r="BH43" s="1587"/>
      <c r="BI43" s="1587"/>
      <c r="BJ43" s="1587"/>
      <c r="BK43" s="427"/>
    </row>
    <row r="44" spans="1:63" ht="14.85" customHeight="1">
      <c r="A44" s="1578" t="s">
        <v>509</v>
      </c>
      <c r="B44" s="1577">
        <v>0</v>
      </c>
      <c r="C44" s="1577">
        <v>0</v>
      </c>
      <c r="D44" s="1577">
        <v>0</v>
      </c>
      <c r="E44" s="1577">
        <v>0</v>
      </c>
      <c r="F44" s="1577">
        <v>0</v>
      </c>
      <c r="G44" s="1577">
        <v>0</v>
      </c>
      <c r="H44" s="1577">
        <v>0</v>
      </c>
      <c r="I44" s="1577">
        <v>0</v>
      </c>
      <c r="J44" s="1577">
        <v>0</v>
      </c>
      <c r="K44" s="1577">
        <v>0</v>
      </c>
      <c r="L44" s="1577">
        <v>0</v>
      </c>
      <c r="M44" s="1577">
        <v>0</v>
      </c>
      <c r="N44" s="1577">
        <v>0</v>
      </c>
      <c r="O44" s="1577">
        <v>0</v>
      </c>
      <c r="P44" s="1578" t="s">
        <v>509</v>
      </c>
      <c r="Q44" s="1577">
        <v>1.3099999999999999E-2</v>
      </c>
      <c r="R44" s="1577">
        <v>0</v>
      </c>
      <c r="S44" s="1577">
        <v>0</v>
      </c>
      <c r="T44" s="1577">
        <v>0</v>
      </c>
      <c r="U44" s="1577">
        <v>0</v>
      </c>
      <c r="V44" s="1577">
        <v>0</v>
      </c>
      <c r="W44" s="1577">
        <v>0</v>
      </c>
      <c r="X44" s="1577">
        <v>0</v>
      </c>
      <c r="Y44" s="1577">
        <v>0</v>
      </c>
      <c r="Z44" s="1577">
        <v>0</v>
      </c>
      <c r="AA44" s="1577">
        <v>0</v>
      </c>
      <c r="AB44" s="1577">
        <v>0</v>
      </c>
      <c r="AC44" s="1577">
        <v>0</v>
      </c>
      <c r="AD44" s="1577">
        <v>0</v>
      </c>
      <c r="AE44" s="1590" t="s">
        <v>953</v>
      </c>
      <c r="AF44" s="1034">
        <v>62.243631739400001</v>
      </c>
      <c r="AG44" s="1035">
        <v>79.172308919309998</v>
      </c>
      <c r="AH44" s="1036">
        <v>73.406101362939992</v>
      </c>
      <c r="AI44" s="1036">
        <v>9.8638236190499988</v>
      </c>
      <c r="AJ44" s="1034">
        <v>10.125182049409998</v>
      </c>
      <c r="AK44" s="1035">
        <v>16.01233637811</v>
      </c>
      <c r="AL44" s="1035">
        <v>24.518570116279999</v>
      </c>
      <c r="AM44" s="1035">
        <v>20.469957069069999</v>
      </c>
      <c r="AN44" s="1572" t="s">
        <v>1204</v>
      </c>
      <c r="AO44" s="1574">
        <v>240.06599707221</v>
      </c>
      <c r="AP44" s="1574">
        <v>246.73850459101001</v>
      </c>
      <c r="AQ44" s="1574">
        <v>240.93118574100998</v>
      </c>
      <c r="AR44" s="1574">
        <v>240.33691936199995</v>
      </c>
      <c r="AS44" s="26"/>
      <c r="AT44" s="26"/>
      <c r="AU44" s="26"/>
      <c r="AV44" s="26"/>
      <c r="AW44" s="126"/>
      <c r="AX44" s="427"/>
      <c r="AY44" s="427"/>
      <c r="AZ44" s="427"/>
      <c r="BA44" s="1587"/>
      <c r="BB44" s="1588"/>
      <c r="BC44" s="1589"/>
      <c r="BD44" s="1589"/>
      <c r="BE44" s="1589"/>
      <c r="BF44" s="1589"/>
      <c r="BG44" s="1587"/>
      <c r="BH44" s="1587"/>
      <c r="BI44" s="1587"/>
      <c r="BJ44" s="1587"/>
      <c r="BK44" s="427"/>
    </row>
    <row r="45" spans="1:63" ht="14.85" customHeight="1">
      <c r="A45" s="1578" t="s">
        <v>510</v>
      </c>
      <c r="B45" s="1577">
        <v>0</v>
      </c>
      <c r="C45" s="1577">
        <v>0</v>
      </c>
      <c r="D45" s="1577">
        <v>0</v>
      </c>
      <c r="E45" s="1577">
        <v>0</v>
      </c>
      <c r="F45" s="1577">
        <v>0</v>
      </c>
      <c r="G45" s="1577">
        <v>0</v>
      </c>
      <c r="H45" s="1577">
        <v>0</v>
      </c>
      <c r="I45" s="1577">
        <v>0</v>
      </c>
      <c r="J45" s="1577">
        <v>0</v>
      </c>
      <c r="K45" s="1577">
        <v>0</v>
      </c>
      <c r="L45" s="1577">
        <v>0</v>
      </c>
      <c r="M45" s="1577">
        <v>0.69850000000000001</v>
      </c>
      <c r="N45" s="1577">
        <v>1.0069999999999999</v>
      </c>
      <c r="O45" s="1577">
        <v>1.3247</v>
      </c>
      <c r="P45" s="1578" t="s">
        <v>510</v>
      </c>
      <c r="Q45" s="1577">
        <v>1.607</v>
      </c>
      <c r="R45" s="1577">
        <v>1.5837999999999999</v>
      </c>
      <c r="S45" s="1577">
        <v>2.0839000000000003</v>
      </c>
      <c r="T45" s="1577">
        <v>4.6654999999999998</v>
      </c>
      <c r="U45" s="1577">
        <v>7.1673999999999998</v>
      </c>
      <c r="V45" s="1577">
        <v>1.9934000000000001</v>
      </c>
      <c r="W45" s="1577">
        <v>21.104900000000001</v>
      </c>
      <c r="X45" s="1577">
        <v>20.9361</v>
      </c>
      <c r="Y45" s="1577">
        <v>25.6769</v>
      </c>
      <c r="Z45" s="1577">
        <v>38.680199999999999</v>
      </c>
      <c r="AA45" s="1577">
        <v>27.693900000000003</v>
      </c>
      <c r="AB45" s="1577">
        <v>51.534560642639995</v>
      </c>
      <c r="AC45" s="1577">
        <v>72.148897961450004</v>
      </c>
      <c r="AD45" s="1577">
        <v>111.77378993481</v>
      </c>
      <c r="AE45" s="1590" t="s">
        <v>954</v>
      </c>
      <c r="AF45" s="1034">
        <v>0</v>
      </c>
      <c r="AG45" s="1035">
        <v>0</v>
      </c>
      <c r="AH45" s="1036">
        <v>0</v>
      </c>
      <c r="AI45" s="1036">
        <v>0</v>
      </c>
      <c r="AJ45" s="1034">
        <v>0</v>
      </c>
      <c r="AK45" s="1035">
        <v>0</v>
      </c>
      <c r="AL45" s="1035">
        <v>0</v>
      </c>
      <c r="AM45" s="1035">
        <v>0</v>
      </c>
      <c r="AN45" s="1572" t="s">
        <v>1205</v>
      </c>
      <c r="AO45" s="1574">
        <v>122.87509799150999</v>
      </c>
      <c r="AP45" s="1574">
        <v>156.56941046778002</v>
      </c>
      <c r="AQ45" s="1574">
        <v>152.82102941048007</v>
      </c>
      <c r="AR45" s="1574">
        <v>143.60094346102002</v>
      </c>
      <c r="AS45" s="26"/>
      <c r="AT45" s="26"/>
      <c r="AU45" s="26"/>
      <c r="AV45" s="26"/>
      <c r="AW45" s="126"/>
      <c r="AX45" s="427"/>
      <c r="AY45" s="427"/>
      <c r="AZ45" s="427"/>
      <c r="BA45" s="1587"/>
      <c r="BB45" s="1588"/>
      <c r="BC45" s="1589"/>
      <c r="BD45" s="1589"/>
      <c r="BE45" s="1589"/>
      <c r="BF45" s="1589"/>
      <c r="BG45" s="1587"/>
      <c r="BH45" s="1587"/>
      <c r="BI45" s="1587"/>
      <c r="BJ45" s="1587"/>
      <c r="BK45" s="427"/>
    </row>
    <row r="46" spans="1:63" ht="14.85" customHeight="1">
      <c r="A46" s="1578"/>
      <c r="B46" s="1577"/>
      <c r="C46" s="1577"/>
      <c r="D46" s="1577"/>
      <c r="E46" s="1577"/>
      <c r="F46" s="1577"/>
      <c r="G46" s="1577"/>
      <c r="H46" s="1577"/>
      <c r="I46" s="1577"/>
      <c r="J46" s="1577"/>
      <c r="K46" s="1577"/>
      <c r="L46" s="1577"/>
      <c r="M46" s="1577"/>
      <c r="N46" s="1577"/>
      <c r="O46" s="1577"/>
      <c r="P46" s="1578"/>
      <c r="Q46" s="1577"/>
      <c r="R46" s="1577"/>
      <c r="S46" s="1577"/>
      <c r="T46" s="1577"/>
      <c r="U46" s="1577"/>
      <c r="V46" s="1577"/>
      <c r="W46" s="1577"/>
      <c r="X46" s="1577"/>
      <c r="Y46" s="1577"/>
      <c r="Z46" s="1577"/>
      <c r="AA46" s="1577"/>
      <c r="AB46" s="1577"/>
      <c r="AC46" s="1577"/>
      <c r="AD46" s="1577"/>
      <c r="AE46" s="1590" t="s">
        <v>955</v>
      </c>
      <c r="AF46" s="1034">
        <v>129.4557366857</v>
      </c>
      <c r="AG46" s="1035">
        <v>135.18279852174999</v>
      </c>
      <c r="AH46" s="1036">
        <v>124.05531917744</v>
      </c>
      <c r="AI46" s="1036">
        <v>173.55449005590998</v>
      </c>
      <c r="AJ46" s="1034">
        <v>162.11412117329999</v>
      </c>
      <c r="AK46" s="1035">
        <v>163.45143835669001</v>
      </c>
      <c r="AL46" s="1035">
        <v>163.08521672530998</v>
      </c>
      <c r="AM46" s="1035">
        <v>165.66212708508999</v>
      </c>
      <c r="AN46" s="1572" t="s">
        <v>1124</v>
      </c>
      <c r="AO46" s="1574">
        <v>17.214031126569999</v>
      </c>
      <c r="AP46" s="1574">
        <v>17.156760968350003</v>
      </c>
      <c r="AQ46" s="1574">
        <v>28.308729519860002</v>
      </c>
      <c r="AR46" s="1574">
        <v>33.220000111430004</v>
      </c>
      <c r="AS46" s="26"/>
      <c r="AT46" s="26"/>
      <c r="AU46" s="26"/>
      <c r="AV46" s="26"/>
      <c r="AW46" s="126"/>
      <c r="AX46" s="427"/>
      <c r="AY46" s="427"/>
      <c r="AZ46" s="427"/>
      <c r="BA46" s="1587"/>
      <c r="BB46" s="1588"/>
      <c r="BC46" s="1589"/>
      <c r="BD46" s="1589"/>
      <c r="BE46" s="1589"/>
      <c r="BF46" s="1589"/>
      <c r="BG46" s="1587"/>
      <c r="BH46" s="1587"/>
      <c r="BI46" s="1587"/>
      <c r="BJ46" s="1587"/>
      <c r="BK46" s="427"/>
    </row>
    <row r="47" spans="1:63" ht="14.85" customHeight="1">
      <c r="A47" s="1578" t="s">
        <v>511</v>
      </c>
      <c r="B47" s="1579">
        <v>0</v>
      </c>
      <c r="C47" s="1579">
        <v>0</v>
      </c>
      <c r="D47" s="1579">
        <v>0</v>
      </c>
      <c r="E47" s="1579">
        <v>0</v>
      </c>
      <c r="F47" s="1579">
        <v>0</v>
      </c>
      <c r="G47" s="1579">
        <v>0</v>
      </c>
      <c r="H47" s="1579">
        <v>0</v>
      </c>
      <c r="I47" s="1579">
        <v>0</v>
      </c>
      <c r="J47" s="1579">
        <v>0</v>
      </c>
      <c r="K47" s="1579">
        <v>0</v>
      </c>
      <c r="L47" s="1579">
        <v>0</v>
      </c>
      <c r="M47" s="1579">
        <v>0</v>
      </c>
      <c r="N47" s="1579">
        <v>0</v>
      </c>
      <c r="O47" s="1579">
        <v>0</v>
      </c>
      <c r="P47" s="1578" t="s">
        <v>511</v>
      </c>
      <c r="Q47" s="1579">
        <v>0</v>
      </c>
      <c r="R47" s="1579">
        <v>0</v>
      </c>
      <c r="S47" s="1579">
        <v>0</v>
      </c>
      <c r="T47" s="1579">
        <v>0</v>
      </c>
      <c r="U47" s="1579">
        <v>0</v>
      </c>
      <c r="V47" s="1579">
        <v>0</v>
      </c>
      <c r="W47" s="1579">
        <v>0</v>
      </c>
      <c r="X47" s="1579">
        <v>0</v>
      </c>
      <c r="Y47" s="1579">
        <v>0</v>
      </c>
      <c r="Z47" s="1579">
        <v>0</v>
      </c>
      <c r="AA47" s="1579">
        <v>0</v>
      </c>
      <c r="AB47" s="1579">
        <v>0</v>
      </c>
      <c r="AC47" s="1579">
        <v>0</v>
      </c>
      <c r="AD47" s="1579">
        <v>0</v>
      </c>
      <c r="AE47" s="1599"/>
      <c r="AF47" s="1034"/>
      <c r="AG47" s="1035"/>
      <c r="AH47" s="1036"/>
      <c r="AI47" s="1036"/>
      <c r="AJ47" s="1034"/>
      <c r="AK47" s="1035"/>
      <c r="AL47" s="1035"/>
      <c r="AM47" s="1035"/>
      <c r="AN47" s="1572" t="s">
        <v>1125</v>
      </c>
      <c r="AO47" s="1574">
        <v>306.99580249900998</v>
      </c>
      <c r="AP47" s="1574">
        <v>310.27785928530989</v>
      </c>
      <c r="AQ47" s="1574">
        <v>317.9728567193099</v>
      </c>
      <c r="AR47" s="1574">
        <v>313.04755525730991</v>
      </c>
      <c r="AS47" s="26"/>
      <c r="AT47" s="26"/>
      <c r="AU47" s="26"/>
      <c r="AV47" s="26"/>
      <c r="AW47" s="126"/>
      <c r="AX47" s="427"/>
      <c r="AY47" s="427"/>
      <c r="AZ47" s="427"/>
      <c r="BA47" s="1587"/>
      <c r="BB47" s="1588"/>
      <c r="BC47" s="1589"/>
      <c r="BD47" s="1589"/>
      <c r="BE47" s="1589"/>
      <c r="BF47" s="1589"/>
      <c r="BG47" s="1587"/>
      <c r="BH47" s="1587"/>
      <c r="BI47" s="1587"/>
      <c r="BJ47" s="1587"/>
      <c r="BK47" s="427"/>
    </row>
    <row r="48" spans="1:63" ht="14.85" customHeight="1">
      <c r="A48" s="1578"/>
      <c r="B48" s="1577"/>
      <c r="C48" s="1577"/>
      <c r="D48" s="1577"/>
      <c r="E48" s="1577"/>
      <c r="F48" s="1577"/>
      <c r="G48" s="1577"/>
      <c r="H48" s="1577"/>
      <c r="I48" s="1577"/>
      <c r="J48" s="1577"/>
      <c r="K48" s="1577"/>
      <c r="L48" s="1577"/>
      <c r="M48" s="1577"/>
      <c r="N48" s="1577"/>
      <c r="O48" s="1577"/>
      <c r="P48" s="1578"/>
      <c r="Q48" s="1577"/>
      <c r="R48" s="1577"/>
      <c r="S48" s="1577"/>
      <c r="T48" s="1577"/>
      <c r="U48" s="1577"/>
      <c r="V48" s="1577"/>
      <c r="W48" s="1577"/>
      <c r="X48" s="1577"/>
      <c r="Y48" s="1577"/>
      <c r="Z48" s="1577"/>
      <c r="AA48" s="1577"/>
      <c r="AB48" s="1577"/>
      <c r="AC48" s="1577"/>
      <c r="AD48" s="1577"/>
      <c r="AE48" s="1585" t="s">
        <v>511</v>
      </c>
      <c r="AF48" s="1034">
        <v>0</v>
      </c>
      <c r="AG48" s="1035">
        <v>0</v>
      </c>
      <c r="AH48" s="1036">
        <v>0</v>
      </c>
      <c r="AI48" s="1036">
        <v>0</v>
      </c>
      <c r="AJ48" s="1034">
        <v>0</v>
      </c>
      <c r="AK48" s="1035">
        <v>0</v>
      </c>
      <c r="AL48" s="1035">
        <v>0</v>
      </c>
      <c r="AM48" s="1035">
        <v>0</v>
      </c>
      <c r="AN48" s="1572" t="s">
        <v>1206</v>
      </c>
      <c r="AO48" s="1574">
        <v>749.46740549957997</v>
      </c>
      <c r="AP48" s="1574">
        <v>764.3067894906502</v>
      </c>
      <c r="AQ48" s="1574">
        <v>801.16970755568002</v>
      </c>
      <c r="AR48" s="1574">
        <v>0</v>
      </c>
      <c r="AS48" s="1603"/>
      <c r="AT48" s="1603"/>
      <c r="AU48" s="1603"/>
      <c r="AV48" s="1603"/>
      <c r="AW48" s="1604"/>
      <c r="AX48" s="427"/>
      <c r="AY48" s="427"/>
      <c r="AZ48" s="427"/>
      <c r="BA48" s="1587"/>
      <c r="BB48" s="1588"/>
      <c r="BC48" s="1589"/>
      <c r="BD48" s="1589"/>
      <c r="BE48" s="1589"/>
      <c r="BF48" s="1589"/>
      <c r="BG48" s="1587"/>
      <c r="BH48" s="1587"/>
      <c r="BI48" s="1587"/>
      <c r="BJ48" s="1587"/>
      <c r="BK48" s="427"/>
    </row>
    <row r="49" spans="1:63" ht="14.85" customHeight="1">
      <c r="A49" s="1578" t="s">
        <v>102</v>
      </c>
      <c r="B49" s="1579">
        <v>7.2498000000000005</v>
      </c>
      <c r="C49" s="1579">
        <v>7.1355000000000004</v>
      </c>
      <c r="D49" s="1579">
        <v>9.101799999999999</v>
      </c>
      <c r="E49" s="1579">
        <v>8.5864999999999991</v>
      </c>
      <c r="F49" s="1579">
        <v>8.1972000000000005</v>
      </c>
      <c r="G49" s="1579">
        <v>15.927100000000001</v>
      </c>
      <c r="H49" s="1579">
        <v>19.403500000000001</v>
      </c>
      <c r="I49" s="1579">
        <v>24.041699999999999</v>
      </c>
      <c r="J49" s="1579">
        <v>29.392299999999999</v>
      </c>
      <c r="K49" s="1579">
        <v>36.372500000000002</v>
      </c>
      <c r="L49" s="1579">
        <v>56.061099999999996</v>
      </c>
      <c r="M49" s="1579">
        <v>64.291900000000012</v>
      </c>
      <c r="N49" s="1579">
        <v>81.494500000000002</v>
      </c>
      <c r="O49" s="1579">
        <v>96.947800000000001</v>
      </c>
      <c r="P49" s="1578" t="s">
        <v>102</v>
      </c>
      <c r="Q49" s="1579">
        <v>108.7097</v>
      </c>
      <c r="R49" s="1579">
        <v>126.02949999999998</v>
      </c>
      <c r="S49" s="1579">
        <v>186.27540000000002</v>
      </c>
      <c r="T49" s="1579">
        <v>235.1182</v>
      </c>
      <c r="U49" s="1579">
        <v>275.02770000000004</v>
      </c>
      <c r="V49" s="1579">
        <v>440.97500000000002</v>
      </c>
      <c r="W49" s="1579">
        <v>570.26850000000002</v>
      </c>
      <c r="X49" s="1579">
        <v>631.18959999999993</v>
      </c>
      <c r="Y49" s="1579">
        <v>666.39430000000004</v>
      </c>
      <c r="Z49" s="1579">
        <v>779.4713999999999</v>
      </c>
      <c r="AA49" s="1579">
        <v>914.67694999999992</v>
      </c>
      <c r="AB49" s="1579">
        <v>1541.3724414453502</v>
      </c>
      <c r="AC49" s="1579">
        <v>2610.2107467617698</v>
      </c>
      <c r="AD49" s="1579">
        <v>3985.4904726663399</v>
      </c>
      <c r="AE49" s="1599" t="s">
        <v>522</v>
      </c>
      <c r="AF49" s="1034">
        <v>0</v>
      </c>
      <c r="AG49" s="1035">
        <v>0</v>
      </c>
      <c r="AH49" s="1036">
        <v>0</v>
      </c>
      <c r="AI49" s="1036">
        <v>0</v>
      </c>
      <c r="AJ49" s="1034">
        <v>0</v>
      </c>
      <c r="AK49" s="1035">
        <v>0</v>
      </c>
      <c r="AL49" s="1035">
        <v>0</v>
      </c>
      <c r="AM49" s="1035">
        <v>0</v>
      </c>
      <c r="AN49" s="1572" t="s">
        <v>1207</v>
      </c>
      <c r="AO49" s="1574">
        <v>55.277172622050003</v>
      </c>
      <c r="AP49" s="1574">
        <v>81.831988979339997</v>
      </c>
      <c r="AQ49" s="1574">
        <v>89.663127615939999</v>
      </c>
      <c r="AR49" s="1574">
        <v>98.448907051670005</v>
      </c>
      <c r="AS49" s="1603"/>
      <c r="AT49" s="1603"/>
      <c r="AU49" s="1603"/>
      <c r="AV49" s="1603"/>
      <c r="AW49" s="1604"/>
      <c r="AX49" s="427"/>
      <c r="AY49" s="427"/>
      <c r="AZ49" s="427"/>
      <c r="BA49" s="1587"/>
      <c r="BB49" s="1588"/>
      <c r="BC49" s="1589"/>
      <c r="BD49" s="1589"/>
      <c r="BE49" s="1589"/>
      <c r="BF49" s="1589"/>
      <c r="BG49" s="1587"/>
      <c r="BH49" s="1587"/>
      <c r="BI49" s="1587"/>
      <c r="BJ49" s="1587"/>
      <c r="BK49" s="427"/>
    </row>
    <row r="50" spans="1:63" ht="14.85" customHeight="1">
      <c r="A50" s="1576" t="s">
        <v>512</v>
      </c>
      <c r="B50" s="1577">
        <v>0</v>
      </c>
      <c r="C50" s="1577">
        <v>0</v>
      </c>
      <c r="D50" s="1577">
        <v>0</v>
      </c>
      <c r="E50" s="1577">
        <v>0</v>
      </c>
      <c r="F50" s="1577">
        <v>0</v>
      </c>
      <c r="G50" s="1577">
        <v>0</v>
      </c>
      <c r="H50" s="1577">
        <v>0</v>
      </c>
      <c r="I50" s="1577">
        <v>0</v>
      </c>
      <c r="J50" s="1577">
        <v>0</v>
      </c>
      <c r="K50" s="1577">
        <v>0</v>
      </c>
      <c r="L50" s="1577">
        <v>0</v>
      </c>
      <c r="M50" s="1577">
        <v>8.0436999999999994</v>
      </c>
      <c r="N50" s="1577">
        <v>10.5754</v>
      </c>
      <c r="O50" s="1577">
        <v>18.653500000000001</v>
      </c>
      <c r="P50" s="1576" t="s">
        <v>512</v>
      </c>
      <c r="Q50" s="1577">
        <v>27.191400000000002</v>
      </c>
      <c r="R50" s="1577">
        <v>34.103699999999996</v>
      </c>
      <c r="S50" s="1577">
        <v>43.686900000000001</v>
      </c>
      <c r="T50" s="1577">
        <v>55.325900000000004</v>
      </c>
      <c r="U50" s="1577">
        <v>74.999899999999997</v>
      </c>
      <c r="V50" s="1577">
        <v>103.35610000000001</v>
      </c>
      <c r="W50" s="1577">
        <v>153.8526</v>
      </c>
      <c r="X50" s="1577">
        <v>192.18129999999999</v>
      </c>
      <c r="Y50" s="1577">
        <v>234.54139999999998</v>
      </c>
      <c r="Z50" s="1577">
        <v>285.30829999999997</v>
      </c>
      <c r="AA50" s="1577">
        <v>263.83390000000003</v>
      </c>
      <c r="AB50" s="1577">
        <v>429.11199400373994</v>
      </c>
      <c r="AC50" s="1577">
        <v>655.70876780309993</v>
      </c>
      <c r="AD50" s="1577">
        <v>834.39118687408995</v>
      </c>
      <c r="AE50" s="1585" t="s">
        <v>102</v>
      </c>
      <c r="AF50" s="1141">
        <v>4052.3926095728193</v>
      </c>
      <c r="AG50" s="1142">
        <v>3665.3626831442598</v>
      </c>
      <c r="AH50" s="1143">
        <v>3096.3066784983703</v>
      </c>
      <c r="AI50" s="1143">
        <v>3067.4151088706599</v>
      </c>
      <c r="AJ50" s="1141">
        <v>3395.1815276262</v>
      </c>
      <c r="AK50" s="1142">
        <v>3509.2344977751895</v>
      </c>
      <c r="AL50" s="1142">
        <v>3210.3120561084997</v>
      </c>
      <c r="AM50" s="1142">
        <v>3015.3552415923095</v>
      </c>
      <c r="AN50" s="1572" t="s">
        <v>952</v>
      </c>
      <c r="AO50" s="1574">
        <v>9.8801795113999997</v>
      </c>
      <c r="AP50" s="1574">
        <v>10.088310528840001</v>
      </c>
      <c r="AQ50" s="1574">
        <v>10.646046905990001</v>
      </c>
      <c r="AR50" s="1574">
        <v>9.8221716640899999</v>
      </c>
      <c r="AS50" s="26"/>
      <c r="AT50" s="26"/>
      <c r="AU50" s="26"/>
      <c r="AV50" s="26"/>
      <c r="AW50" s="126"/>
      <c r="AX50" s="427"/>
      <c r="AY50" s="427"/>
      <c r="AZ50" s="427"/>
      <c r="BA50" s="1587"/>
      <c r="BB50" s="1588"/>
      <c r="BC50" s="1589"/>
      <c r="BD50" s="1589"/>
      <c r="BE50" s="1589"/>
      <c r="BF50" s="1589"/>
      <c r="BG50" s="1587"/>
      <c r="BH50" s="1587"/>
      <c r="BI50" s="1587"/>
      <c r="BJ50" s="1587"/>
      <c r="BK50" s="427"/>
    </row>
    <row r="51" spans="1:63" ht="14.85" customHeight="1">
      <c r="A51" s="1578" t="s">
        <v>513</v>
      </c>
      <c r="B51" s="1579">
        <v>0.97250000000000003</v>
      </c>
      <c r="C51" s="1579">
        <v>0.7823</v>
      </c>
      <c r="D51" s="1579">
        <v>1.4943000000000002</v>
      </c>
      <c r="E51" s="1579">
        <v>1.1297999999999999</v>
      </c>
      <c r="F51" s="1579">
        <v>0.8479000000000001</v>
      </c>
      <c r="G51" s="1579">
        <v>1.3794999999999999</v>
      </c>
      <c r="H51" s="1579">
        <v>2.6789000000000001</v>
      </c>
      <c r="I51" s="1579">
        <v>3.0501</v>
      </c>
      <c r="J51" s="1579">
        <v>1.8593</v>
      </c>
      <c r="K51" s="1579">
        <v>3.2343999999999995</v>
      </c>
      <c r="L51" s="1579">
        <v>4.6111000000000004</v>
      </c>
      <c r="M51" s="1579">
        <v>14.9352</v>
      </c>
      <c r="N51" s="1579">
        <v>20.740500000000001</v>
      </c>
      <c r="O51" s="1579">
        <v>25.4786</v>
      </c>
      <c r="P51" s="1578" t="s">
        <v>513</v>
      </c>
      <c r="Q51" s="1579">
        <v>31.558</v>
      </c>
      <c r="R51" s="1579">
        <v>27.485199999999999</v>
      </c>
      <c r="S51" s="1579">
        <v>51.848300000000002</v>
      </c>
      <c r="T51" s="1579">
        <v>54.6875</v>
      </c>
      <c r="U51" s="1579">
        <v>69.766900000000007</v>
      </c>
      <c r="V51" s="1579">
        <v>123.2367</v>
      </c>
      <c r="W51" s="1579">
        <v>139.38329999999999</v>
      </c>
      <c r="X51" s="1579">
        <v>142.423</v>
      </c>
      <c r="Y51" s="1579">
        <v>170.13690000000003</v>
      </c>
      <c r="Z51" s="1579">
        <v>247.6113</v>
      </c>
      <c r="AA51" s="1579">
        <v>206.26604999999998</v>
      </c>
      <c r="AB51" s="1579">
        <v>208.19691511441999</v>
      </c>
      <c r="AC51" s="1579">
        <v>527.84272537618006</v>
      </c>
      <c r="AD51" s="1579">
        <v>1311.1495849227199</v>
      </c>
      <c r="AE51" s="1590" t="s">
        <v>956</v>
      </c>
      <c r="AF51" s="1034">
        <v>1034.91475432723</v>
      </c>
      <c r="AG51" s="1035">
        <v>1110.4285028659299</v>
      </c>
      <c r="AH51" s="1036">
        <v>1169.7845245067201</v>
      </c>
      <c r="AI51" s="1036">
        <v>1240.6340798916501</v>
      </c>
      <c r="AJ51" s="1034">
        <v>1265.3273425991397</v>
      </c>
      <c r="AK51" s="1035">
        <v>1253.0487696115699</v>
      </c>
      <c r="AL51" s="1035">
        <v>1253.1043499877901</v>
      </c>
      <c r="AM51" s="1035">
        <v>1263.86312477104</v>
      </c>
      <c r="AN51" s="1572" t="s">
        <v>953</v>
      </c>
      <c r="AO51" s="1574">
        <v>3.61551206055</v>
      </c>
      <c r="AP51" s="1574">
        <v>7.3508241404100003</v>
      </c>
      <c r="AQ51" s="1574">
        <v>5.9617942489400004</v>
      </c>
      <c r="AR51" s="1574">
        <v>8.7572263014499985</v>
      </c>
      <c r="AS51" s="26"/>
      <c r="AT51" s="26"/>
      <c r="AU51" s="26"/>
      <c r="AV51" s="26"/>
      <c r="AW51" s="126"/>
      <c r="AX51" s="427"/>
      <c r="AY51" s="427"/>
      <c r="AZ51" s="427"/>
      <c r="BA51" s="1587"/>
      <c r="BB51" s="1588"/>
      <c r="BC51" s="1589"/>
      <c r="BD51" s="1589"/>
      <c r="BE51" s="1589"/>
      <c r="BF51" s="1589"/>
      <c r="BG51" s="1587"/>
      <c r="BH51" s="1587"/>
      <c r="BI51" s="1587"/>
      <c r="BJ51" s="1587"/>
      <c r="BK51" s="427"/>
    </row>
    <row r="52" spans="1:63" ht="14.85" customHeight="1">
      <c r="A52" s="1576" t="s">
        <v>514</v>
      </c>
      <c r="B52" s="1577">
        <v>5.9299999999999999E-2</v>
      </c>
      <c r="C52" s="1577">
        <v>6.9500000000000006E-2</v>
      </c>
      <c r="D52" s="1577">
        <v>0.1147</v>
      </c>
      <c r="E52" s="1577">
        <v>4.4299999999999999E-2</v>
      </c>
      <c r="F52" s="1577">
        <v>4.24E-2</v>
      </c>
      <c r="G52" s="1577">
        <v>0.11609999999999999</v>
      </c>
      <c r="H52" s="1577">
        <v>0.22490000000000002</v>
      </c>
      <c r="I52" s="1577">
        <v>0.38389999999999996</v>
      </c>
      <c r="J52" s="1577">
        <v>0.34160000000000001</v>
      </c>
      <c r="K52" s="1577">
        <v>0.29399999999999998</v>
      </c>
      <c r="L52" s="1577">
        <v>0.43719999999999998</v>
      </c>
      <c r="M52" s="1577">
        <v>0.69359999999999999</v>
      </c>
      <c r="N52" s="1577">
        <v>0.68240000000000001</v>
      </c>
      <c r="O52" s="1577">
        <v>0.89749999999999996</v>
      </c>
      <c r="P52" s="1576" t="s">
        <v>514</v>
      </c>
      <c r="Q52" s="1577">
        <v>0.22559999999999999</v>
      </c>
      <c r="R52" s="1577">
        <v>0.72239999999999993</v>
      </c>
      <c r="S52" s="1577">
        <v>0.1648</v>
      </c>
      <c r="T52" s="1577">
        <v>6.4000000000000003E-3</v>
      </c>
      <c r="U52" s="1577">
        <v>0.11550000000000001</v>
      </c>
      <c r="V52" s="1577">
        <v>3.7999999999999999E-2</v>
      </c>
      <c r="W52" s="1577">
        <v>2.9700000000000001E-2</v>
      </c>
      <c r="X52" s="1577">
        <v>0.1653</v>
      </c>
      <c r="Y52" s="1577">
        <v>3.7000000000000002E-3</v>
      </c>
      <c r="Z52" s="1577">
        <v>3.5499999999999997E-2</v>
      </c>
      <c r="AA52" s="1577">
        <v>1.259E-2</v>
      </c>
      <c r="AB52" s="1577">
        <v>1.183E-3</v>
      </c>
      <c r="AC52" s="1577">
        <v>1.1551490000000001E-3</v>
      </c>
      <c r="AD52" s="1577">
        <v>1.2378396999999999E-2</v>
      </c>
      <c r="AE52" s="1585" t="s">
        <v>513</v>
      </c>
      <c r="AF52" s="1034">
        <v>1322.51394248312</v>
      </c>
      <c r="AG52" s="1035">
        <v>1097.1405821441801</v>
      </c>
      <c r="AH52" s="1036">
        <v>543.83999362865995</v>
      </c>
      <c r="AI52" s="1036">
        <v>407.18490263262004</v>
      </c>
      <c r="AJ52" s="1034">
        <v>668.25472844513001</v>
      </c>
      <c r="AK52" s="1035">
        <v>531.74462153577997</v>
      </c>
      <c r="AL52" s="1035">
        <v>461.87966873492991</v>
      </c>
      <c r="AM52" s="1035">
        <v>532.98737527747994</v>
      </c>
      <c r="AN52" s="1572" t="s">
        <v>954</v>
      </c>
      <c r="AO52" s="1574">
        <v>0</v>
      </c>
      <c r="AP52" s="1574">
        <v>0</v>
      </c>
      <c r="AQ52" s="1574">
        <v>0</v>
      </c>
      <c r="AR52" s="1574">
        <v>0</v>
      </c>
      <c r="AS52" s="26"/>
      <c r="AT52" s="26"/>
      <c r="AU52" s="26"/>
      <c r="AW52" s="26"/>
      <c r="AX52" s="427"/>
      <c r="AY52" s="427"/>
      <c r="AZ52" s="427"/>
      <c r="BA52" s="1587"/>
      <c r="BB52" s="1588"/>
      <c r="BC52" s="1589"/>
      <c r="BD52" s="1589"/>
      <c r="BE52" s="1589"/>
      <c r="BF52" s="1589"/>
      <c r="BG52" s="1587"/>
      <c r="BH52" s="1587"/>
      <c r="BI52" s="1587"/>
      <c r="BJ52" s="1587"/>
      <c r="BK52" s="427"/>
    </row>
    <row r="53" spans="1:63" ht="14.85" customHeight="1">
      <c r="A53" s="1576" t="s">
        <v>515</v>
      </c>
      <c r="B53" s="1577">
        <v>0.29780000000000001</v>
      </c>
      <c r="C53" s="1577">
        <v>0.32050000000000001</v>
      </c>
      <c r="D53" s="1577">
        <v>0.71839999999999993</v>
      </c>
      <c r="E53" s="1577">
        <v>0.6381</v>
      </c>
      <c r="F53" s="1577">
        <v>0.4017</v>
      </c>
      <c r="G53" s="1577">
        <v>0.61720000000000008</v>
      </c>
      <c r="H53" s="1577">
        <v>0.69789999999999996</v>
      </c>
      <c r="I53" s="1577">
        <v>0.19919999999999999</v>
      </c>
      <c r="J53" s="1577">
        <v>0</v>
      </c>
      <c r="K53" s="1577">
        <v>6.0000000000000001E-3</v>
      </c>
      <c r="L53" s="1577">
        <v>0</v>
      </c>
      <c r="M53" s="1577">
        <v>7.5853999999999999</v>
      </c>
      <c r="N53" s="1577">
        <v>2.5689000000000002</v>
      </c>
      <c r="O53" s="1577">
        <v>1.7293000000000001</v>
      </c>
      <c r="P53" s="1576" t="s">
        <v>515</v>
      </c>
      <c r="Q53" s="1577">
        <v>0.95310000000000006</v>
      </c>
      <c r="R53" s="1577">
        <v>1.7665</v>
      </c>
      <c r="S53" s="1577">
        <v>8.9824000000000002</v>
      </c>
      <c r="T53" s="1577">
        <v>0.7427999999999999</v>
      </c>
      <c r="U53" s="1577">
        <v>2.3940000000000001</v>
      </c>
      <c r="V53" s="1577">
        <v>6.1893000000000002</v>
      </c>
      <c r="W53" s="1577">
        <v>4.9426000000000005</v>
      </c>
      <c r="X53" s="1577">
        <v>9.1509</v>
      </c>
      <c r="Y53" s="1577">
        <v>4.8075000000000001</v>
      </c>
      <c r="Z53" s="1577">
        <v>5.3131000000000004</v>
      </c>
      <c r="AA53" s="1577">
        <v>16.2319</v>
      </c>
      <c r="AB53" s="1577">
        <v>6.8346760348999993</v>
      </c>
      <c r="AC53" s="1577">
        <v>70.510000218999991</v>
      </c>
      <c r="AD53" s="1577">
        <v>163.784785922</v>
      </c>
      <c r="AE53" s="1590" t="s">
        <v>957</v>
      </c>
      <c r="AF53" s="1034">
        <v>1.1551490000000001E-3</v>
      </c>
      <c r="AG53" s="1035">
        <v>1.1551490000000001E-3</v>
      </c>
      <c r="AH53" s="1036">
        <v>0</v>
      </c>
      <c r="AI53" s="1036">
        <v>0</v>
      </c>
      <c r="AJ53" s="1034">
        <v>0</v>
      </c>
      <c r="AK53" s="1035">
        <v>0</v>
      </c>
      <c r="AL53" s="1035">
        <v>0</v>
      </c>
      <c r="AM53" s="1035">
        <v>0</v>
      </c>
      <c r="AN53" s="1572" t="s">
        <v>955</v>
      </c>
      <c r="AO53" s="1574">
        <v>161.93821611626001</v>
      </c>
      <c r="AP53" s="1574">
        <v>167.32033882265003</v>
      </c>
      <c r="AQ53" s="1574">
        <v>159.72555410651</v>
      </c>
      <c r="AR53" s="1574">
        <v>161.77829235879997</v>
      </c>
      <c r="AS53" s="26"/>
      <c r="AT53" s="26"/>
      <c r="AU53" s="26"/>
      <c r="AV53" s="26"/>
      <c r="AW53" s="26"/>
      <c r="AX53" s="427"/>
      <c r="AY53" s="427"/>
      <c r="AZ53" s="427"/>
      <c r="BA53" s="1587"/>
      <c r="BB53" s="1588"/>
      <c r="BC53" s="1589"/>
      <c r="BD53" s="1589"/>
      <c r="BE53" s="1589"/>
      <c r="BF53" s="1589"/>
      <c r="BG53" s="1587"/>
      <c r="BH53" s="1587"/>
      <c r="BI53" s="1587"/>
      <c r="BJ53" s="1587"/>
      <c r="BK53" s="427"/>
    </row>
    <row r="54" spans="1:63" ht="14.85" customHeight="1">
      <c r="A54" s="1576" t="s">
        <v>516</v>
      </c>
      <c r="B54" s="1577">
        <v>0</v>
      </c>
      <c r="C54" s="1577">
        <v>0</v>
      </c>
      <c r="D54" s="1577">
        <v>0</v>
      </c>
      <c r="E54" s="1577">
        <v>0</v>
      </c>
      <c r="F54" s="1577">
        <v>0</v>
      </c>
      <c r="G54" s="1577">
        <v>0</v>
      </c>
      <c r="H54" s="1577">
        <v>0</v>
      </c>
      <c r="I54" s="1577">
        <v>0</v>
      </c>
      <c r="J54" s="1577">
        <v>0</v>
      </c>
      <c r="K54" s="1577">
        <v>0</v>
      </c>
      <c r="L54" s="1577">
        <v>0</v>
      </c>
      <c r="M54" s="1577">
        <v>0.54420000000000002</v>
      </c>
      <c r="N54" s="1577">
        <v>3.2477</v>
      </c>
      <c r="O54" s="1577">
        <v>3.2551000000000001</v>
      </c>
      <c r="P54" s="1576" t="s">
        <v>516</v>
      </c>
      <c r="Q54" s="1577">
        <v>4.6265000000000001</v>
      </c>
      <c r="R54" s="1577">
        <v>2.8408000000000002</v>
      </c>
      <c r="S54" s="1577">
        <v>9.1272000000000002</v>
      </c>
      <c r="T54" s="1577">
        <v>12.8338</v>
      </c>
      <c r="U54" s="1577">
        <v>15.2578</v>
      </c>
      <c r="V54" s="1577">
        <v>34.831800000000001</v>
      </c>
      <c r="W54" s="1577">
        <v>37.779300000000006</v>
      </c>
      <c r="X54" s="1577">
        <v>36.094900000000003</v>
      </c>
      <c r="Y54" s="1577">
        <v>46.082800000000006</v>
      </c>
      <c r="Z54" s="1577">
        <v>29.751099999999997</v>
      </c>
      <c r="AA54" s="1577">
        <v>54.131999999999998</v>
      </c>
      <c r="AB54" s="1577">
        <v>50.440003820000001</v>
      </c>
      <c r="AC54" s="1577">
        <v>78.176215639999995</v>
      </c>
      <c r="AD54" s="1577">
        <v>385.86603972505998</v>
      </c>
      <c r="AE54" s="1590" t="s">
        <v>958</v>
      </c>
      <c r="AF54" s="1034">
        <v>244.85509999999999</v>
      </c>
      <c r="AG54" s="1035">
        <v>140.12596128034002</v>
      </c>
      <c r="AH54" s="1036">
        <v>116.42186519076</v>
      </c>
      <c r="AI54" s="1036">
        <v>72.270002098179987</v>
      </c>
      <c r="AJ54" s="1034">
        <v>264.02072215038004</v>
      </c>
      <c r="AK54" s="1035">
        <v>189.50539977663001</v>
      </c>
      <c r="AL54" s="1035">
        <v>160.584597323</v>
      </c>
      <c r="AM54" s="1035">
        <v>208.43979450121998</v>
      </c>
      <c r="AN54" s="1572"/>
      <c r="AO54" s="1574"/>
      <c r="AP54" s="1574"/>
      <c r="AQ54" s="1574"/>
      <c r="AR54" s="1574"/>
      <c r="AS54" s="26"/>
      <c r="AT54" s="26"/>
      <c r="AU54" s="26"/>
      <c r="AV54" s="26"/>
      <c r="AW54" s="26"/>
      <c r="AX54" s="427"/>
      <c r="AY54" s="427"/>
      <c r="AZ54" s="427"/>
      <c r="BA54" s="1587"/>
      <c r="BB54" s="1588"/>
      <c r="BC54" s="1589"/>
      <c r="BD54" s="1589"/>
      <c r="BE54" s="1589"/>
      <c r="BF54" s="1589"/>
      <c r="BG54" s="1587"/>
      <c r="BH54" s="1587"/>
      <c r="BI54" s="1587"/>
      <c r="BJ54" s="1587"/>
      <c r="BK54" s="427"/>
    </row>
    <row r="55" spans="1:63" ht="14.85" customHeight="1">
      <c r="A55" s="1576" t="s">
        <v>517</v>
      </c>
      <c r="B55" s="1577">
        <v>0.61439999999999995</v>
      </c>
      <c r="C55" s="1577">
        <v>0.38030000000000003</v>
      </c>
      <c r="D55" s="1577">
        <v>0.65720000000000001</v>
      </c>
      <c r="E55" s="1577">
        <v>0.43339999999999995</v>
      </c>
      <c r="F55" s="1577">
        <v>0.3876</v>
      </c>
      <c r="G55" s="1577">
        <v>0.60160000000000002</v>
      </c>
      <c r="H55" s="1577">
        <v>1.6733</v>
      </c>
      <c r="I55" s="1577">
        <v>2.4670000000000001</v>
      </c>
      <c r="J55" s="1577">
        <v>1.0015000000000001</v>
      </c>
      <c r="K55" s="1577">
        <v>2.3521999999999998</v>
      </c>
      <c r="L55" s="1577">
        <v>2.7413000000000003</v>
      </c>
      <c r="M55" s="1577">
        <v>4.5373000000000001</v>
      </c>
      <c r="N55" s="1577">
        <v>5.5111000000000008</v>
      </c>
      <c r="O55" s="1577">
        <v>13.2034</v>
      </c>
      <c r="P55" s="1576" t="s">
        <v>517</v>
      </c>
      <c r="Q55" s="1577">
        <v>20.8826</v>
      </c>
      <c r="R55" s="1577">
        <v>16.954799999999999</v>
      </c>
      <c r="S55" s="1577">
        <v>24.4282</v>
      </c>
      <c r="T55" s="1577">
        <v>24.170200000000001</v>
      </c>
      <c r="U55" s="1577">
        <v>40.337800000000001</v>
      </c>
      <c r="V55" s="1577">
        <v>40.681899999999999</v>
      </c>
      <c r="W55" s="1577">
        <v>60.042400000000001</v>
      </c>
      <c r="X55" s="1577">
        <v>57.019599999999997</v>
      </c>
      <c r="Y55" s="1577">
        <v>47.1905</v>
      </c>
      <c r="Z55" s="1577">
        <v>97.245000000000005</v>
      </c>
      <c r="AA55" s="1577">
        <v>77.68480000000001</v>
      </c>
      <c r="AB55" s="1577">
        <v>136.48236178394001</v>
      </c>
      <c r="AC55" s="1577">
        <v>217.46896791715</v>
      </c>
      <c r="AD55" s="1577">
        <v>476.95877283960999</v>
      </c>
      <c r="AE55" s="1590" t="s">
        <v>959</v>
      </c>
      <c r="AF55" s="1034">
        <v>843.94346665069997</v>
      </c>
      <c r="AG55" s="1035">
        <v>763.91536216090003</v>
      </c>
      <c r="AH55" s="1036">
        <v>208.86933465567</v>
      </c>
      <c r="AI55" s="1036">
        <v>124.48211210015</v>
      </c>
      <c r="AJ55" s="1034">
        <v>168.049929908</v>
      </c>
      <c r="AK55" s="1035">
        <v>168.17211344200001</v>
      </c>
      <c r="AL55" s="1035">
        <v>129.63379970033</v>
      </c>
      <c r="AM55" s="1035">
        <v>164.40519420000001</v>
      </c>
      <c r="AN55" s="1571" t="s">
        <v>1128</v>
      </c>
      <c r="AO55" s="1573">
        <v>6.6707943851799998</v>
      </c>
      <c r="AP55" s="1573">
        <v>4.8774963893000001</v>
      </c>
      <c r="AQ55" s="1573">
        <v>8.1975218109700005</v>
      </c>
      <c r="AR55" s="1573">
        <v>19.142734845949999</v>
      </c>
      <c r="AS55" s="26"/>
      <c r="AT55" s="26"/>
      <c r="AU55" s="26"/>
      <c r="AV55" s="26"/>
      <c r="AW55" s="26"/>
      <c r="AX55" s="427"/>
      <c r="AY55" s="427"/>
      <c r="AZ55" s="427"/>
      <c r="BA55" s="1587"/>
      <c r="BB55" s="1588"/>
      <c r="BC55" s="1589"/>
      <c r="BD55" s="1589"/>
      <c r="BE55" s="1589"/>
      <c r="BF55" s="1589"/>
      <c r="BG55" s="1587"/>
      <c r="BH55" s="1587"/>
      <c r="BI55" s="1587"/>
      <c r="BJ55" s="1587"/>
      <c r="BK55" s="427"/>
    </row>
    <row r="56" spans="1:63" ht="14.85" customHeight="1">
      <c r="A56" s="1576" t="s">
        <v>518</v>
      </c>
      <c r="B56" s="1577">
        <v>1E-3</v>
      </c>
      <c r="C56" s="1577">
        <v>1.2E-2</v>
      </c>
      <c r="D56" s="1577">
        <v>4.0000000000000001E-3</v>
      </c>
      <c r="E56" s="1577">
        <v>1.4E-2</v>
      </c>
      <c r="F56" s="1577">
        <v>1.6199999999999999E-2</v>
      </c>
      <c r="G56" s="1577">
        <v>4.4600000000000001E-2</v>
      </c>
      <c r="H56" s="1577">
        <v>8.2799999999999999E-2</v>
      </c>
      <c r="I56" s="1577">
        <v>0</v>
      </c>
      <c r="J56" s="1577">
        <v>0.51619999999999999</v>
      </c>
      <c r="K56" s="1577">
        <v>0.58220000000000005</v>
      </c>
      <c r="L56" s="1577">
        <v>1.4325999999999999</v>
      </c>
      <c r="M56" s="1577">
        <v>1.5747</v>
      </c>
      <c r="N56" s="1577">
        <v>0.1779</v>
      </c>
      <c r="O56" s="1577">
        <v>0.3523</v>
      </c>
      <c r="P56" s="1576" t="s">
        <v>518</v>
      </c>
      <c r="Q56" s="1577">
        <v>0.30839999999999995</v>
      </c>
      <c r="R56" s="1577">
        <v>0.76290000000000002</v>
      </c>
      <c r="S56" s="1577">
        <v>0.46589999999999998</v>
      </c>
      <c r="T56" s="1577">
        <v>0.45539999999999997</v>
      </c>
      <c r="U56" s="1577">
        <v>0.28439999999999999</v>
      </c>
      <c r="V56" s="1577">
        <v>0.2122</v>
      </c>
      <c r="W56" s="1577">
        <v>0.4199</v>
      </c>
      <c r="X56" s="1577">
        <v>0.84710000000000008</v>
      </c>
      <c r="Y56" s="1577">
        <v>0.81759999999999999</v>
      </c>
      <c r="Z56" s="1577">
        <v>0.27829999999999999</v>
      </c>
      <c r="AA56" s="1577">
        <v>0.25096000000000002</v>
      </c>
      <c r="AB56" s="1577">
        <v>3.2609016299999997E-3</v>
      </c>
      <c r="AC56" s="1577">
        <v>2.8451029999999998E-5</v>
      </c>
      <c r="AD56" s="1577">
        <v>4.1239879999999997E-5</v>
      </c>
      <c r="AE56" s="1590" t="s">
        <v>960</v>
      </c>
      <c r="AF56" s="1034">
        <v>160.64451220241</v>
      </c>
      <c r="AG56" s="1035">
        <v>117.53010584882</v>
      </c>
      <c r="AH56" s="1036">
        <v>120.99536169824002</v>
      </c>
      <c r="AI56" s="1036">
        <v>67.520561294259991</v>
      </c>
      <c r="AJ56" s="1034">
        <v>73.262527269299994</v>
      </c>
      <c r="AK56" s="1035">
        <v>107.50711351653999</v>
      </c>
      <c r="AL56" s="1035">
        <v>101.65438441753999</v>
      </c>
      <c r="AM56" s="1035">
        <v>85.116127615139987</v>
      </c>
      <c r="AN56" s="1572" t="s">
        <v>1129</v>
      </c>
      <c r="AO56" s="1574">
        <v>6.6707943851799998</v>
      </c>
      <c r="AP56" s="1574">
        <v>4.8774963893000001</v>
      </c>
      <c r="AQ56" s="1574">
        <v>8.1975218109700005</v>
      </c>
      <c r="AR56" s="1574">
        <v>19.142734845949999</v>
      </c>
      <c r="AS56" s="26"/>
      <c r="AT56" s="26"/>
      <c r="AU56" s="26"/>
      <c r="AV56" s="26"/>
      <c r="AW56" s="26"/>
      <c r="AX56" s="427"/>
      <c r="AY56" s="427"/>
      <c r="AZ56" s="427"/>
      <c r="BA56" s="1587"/>
      <c r="BB56" s="1588"/>
      <c r="BC56" s="1589"/>
      <c r="BD56" s="1589"/>
      <c r="BE56" s="1589"/>
      <c r="BF56" s="1589"/>
      <c r="BG56" s="1587"/>
      <c r="BH56" s="1587"/>
      <c r="BI56" s="1587"/>
      <c r="BJ56" s="1587"/>
      <c r="BK56" s="427"/>
    </row>
    <row r="57" spans="1:63" ht="14.85" customHeight="1">
      <c r="A57" s="1576" t="s">
        <v>519</v>
      </c>
      <c r="B57" s="1577">
        <v>0</v>
      </c>
      <c r="C57" s="1577">
        <v>0</v>
      </c>
      <c r="D57" s="1577">
        <v>0</v>
      </c>
      <c r="E57" s="1577">
        <v>0</v>
      </c>
      <c r="F57" s="1577">
        <v>0</v>
      </c>
      <c r="G57" s="1577">
        <v>0</v>
      </c>
      <c r="H57" s="1577">
        <v>0</v>
      </c>
      <c r="I57" s="1577">
        <v>0</v>
      </c>
      <c r="J57" s="1577">
        <v>0</v>
      </c>
      <c r="K57" s="1577">
        <v>0</v>
      </c>
      <c r="L57" s="1577">
        <v>0</v>
      </c>
      <c r="M57" s="1577">
        <v>0</v>
      </c>
      <c r="N57" s="1577">
        <v>8.5525000000000002</v>
      </c>
      <c r="O57" s="1577">
        <v>6.0410000000000004</v>
      </c>
      <c r="P57" s="1576" t="s">
        <v>519</v>
      </c>
      <c r="Q57" s="1577">
        <v>4.5617999999999999</v>
      </c>
      <c r="R57" s="1577">
        <v>4.4378000000000002</v>
      </c>
      <c r="S57" s="1577">
        <v>8.6797999999999984</v>
      </c>
      <c r="T57" s="1577">
        <v>16.478900000000003</v>
      </c>
      <c r="U57" s="1577">
        <v>11.3774</v>
      </c>
      <c r="V57" s="1577">
        <v>41.283499999999997</v>
      </c>
      <c r="W57" s="1577">
        <v>36.169400000000003</v>
      </c>
      <c r="X57" s="1577">
        <v>39.145199999999996</v>
      </c>
      <c r="Y57" s="1577">
        <v>71.234800000000007</v>
      </c>
      <c r="Z57" s="1577">
        <v>114.98830000000001</v>
      </c>
      <c r="AA57" s="1577">
        <v>57.953800000000001</v>
      </c>
      <c r="AB57" s="1577">
        <v>14.435429573950001</v>
      </c>
      <c r="AC57" s="1577">
        <v>161.68635800000001</v>
      </c>
      <c r="AD57" s="1577">
        <v>284.52756679916996</v>
      </c>
      <c r="AE57" s="1590" t="s">
        <v>961</v>
      </c>
      <c r="AF57" s="1034">
        <v>5.2147150000000004E-5</v>
      </c>
      <c r="AG57" s="1035">
        <v>7.3134350000000006E-5</v>
      </c>
      <c r="AH57" s="1036">
        <v>7.9321589999999996E-5</v>
      </c>
      <c r="AI57" s="1036">
        <v>9.8099789999999998E-5</v>
      </c>
      <c r="AJ57" s="1034">
        <v>9.8099789999999998E-5</v>
      </c>
      <c r="AK57" s="1035">
        <v>1.1636739000000001E-4</v>
      </c>
      <c r="AL57" s="1035">
        <v>1.3381946999999999E-4</v>
      </c>
      <c r="AM57" s="1035">
        <v>1.4596464000000002E-4</v>
      </c>
      <c r="AN57" s="1572"/>
      <c r="AO57" s="1574"/>
      <c r="AP57" s="1574"/>
      <c r="AQ57" s="1574"/>
      <c r="AR57" s="1574"/>
      <c r="AS57" s="26"/>
      <c r="AT57" s="26"/>
      <c r="AU57" s="26"/>
      <c r="AV57" s="26"/>
      <c r="AW57" s="26"/>
      <c r="AX57" s="427"/>
      <c r="AY57" s="427"/>
      <c r="AZ57" s="427"/>
      <c r="BA57" s="1587"/>
      <c r="BB57" s="1588"/>
      <c r="BC57" s="1589"/>
      <c r="BD57" s="1589"/>
      <c r="BE57" s="1589"/>
      <c r="BF57" s="1589"/>
      <c r="BG57" s="1587"/>
      <c r="BH57" s="1587"/>
      <c r="BI57" s="1587"/>
      <c r="BJ57" s="1587"/>
      <c r="BK57" s="427"/>
    </row>
    <row r="58" spans="1:63" ht="14.85" customHeight="1">
      <c r="A58" s="1578" t="s">
        <v>520</v>
      </c>
      <c r="B58" s="1577">
        <v>0</v>
      </c>
      <c r="C58" s="1577">
        <v>0</v>
      </c>
      <c r="D58" s="1577">
        <v>0</v>
      </c>
      <c r="E58" s="1577">
        <v>0</v>
      </c>
      <c r="F58" s="1577">
        <v>0</v>
      </c>
      <c r="G58" s="1577">
        <v>0</v>
      </c>
      <c r="H58" s="1577">
        <v>0</v>
      </c>
      <c r="I58" s="1577">
        <v>0</v>
      </c>
      <c r="J58" s="1577">
        <v>0</v>
      </c>
      <c r="K58" s="1577">
        <v>0</v>
      </c>
      <c r="L58" s="1577">
        <v>0</v>
      </c>
      <c r="M58" s="1577">
        <v>1.15E-2</v>
      </c>
      <c r="N58" s="1577">
        <v>0.54570000000000007</v>
      </c>
      <c r="O58" s="1577">
        <v>0</v>
      </c>
      <c r="P58" s="1578" t="s">
        <v>520</v>
      </c>
      <c r="Q58" s="1577">
        <v>0</v>
      </c>
      <c r="R58" s="1577">
        <v>0</v>
      </c>
      <c r="S58" s="1577">
        <v>0</v>
      </c>
      <c r="T58" s="1577">
        <v>0</v>
      </c>
      <c r="U58" s="1577">
        <v>0</v>
      </c>
      <c r="V58" s="1577">
        <v>0</v>
      </c>
      <c r="W58" s="1577">
        <v>0</v>
      </c>
      <c r="X58" s="1577">
        <v>0</v>
      </c>
      <c r="Y58" s="1577">
        <v>0</v>
      </c>
      <c r="Z58" s="1577">
        <v>0</v>
      </c>
      <c r="AA58" s="1577">
        <v>0</v>
      </c>
      <c r="AB58" s="1577">
        <v>0</v>
      </c>
      <c r="AC58" s="1577">
        <v>0</v>
      </c>
      <c r="AD58" s="1577">
        <v>0</v>
      </c>
      <c r="AE58" s="1590" t="s">
        <v>962</v>
      </c>
      <c r="AF58" s="1034">
        <v>73.069656333859996</v>
      </c>
      <c r="AG58" s="1035">
        <v>75.567924570770003</v>
      </c>
      <c r="AH58" s="1036">
        <v>97.553352762399996</v>
      </c>
      <c r="AI58" s="1036">
        <v>142.91212904023999</v>
      </c>
      <c r="AJ58" s="1034">
        <v>162.92145101765999</v>
      </c>
      <c r="AK58" s="1035">
        <v>66.559878433220007</v>
      </c>
      <c r="AL58" s="1035">
        <v>70.006753474589985</v>
      </c>
      <c r="AM58" s="1035">
        <v>75.026112996479995</v>
      </c>
      <c r="AN58" s="1571" t="s">
        <v>102</v>
      </c>
      <c r="AO58" s="1573">
        <v>3224.5064998403395</v>
      </c>
      <c r="AP58" s="1573">
        <v>3353.9471410950596</v>
      </c>
      <c r="AQ58" s="1573">
        <v>3384.2725248293395</v>
      </c>
      <c r="AR58" s="1573">
        <v>3316.7548294315397</v>
      </c>
      <c r="AS58" s="26"/>
      <c r="AT58" s="26"/>
      <c r="AU58" s="26"/>
      <c r="AV58" s="26"/>
      <c r="AW58" s="126"/>
      <c r="AX58" s="427"/>
      <c r="AY58" s="427"/>
      <c r="AZ58" s="427"/>
      <c r="BA58" s="1587"/>
      <c r="BB58" s="1588"/>
      <c r="BC58" s="1589"/>
      <c r="BD58" s="1589"/>
      <c r="BE58" s="1589"/>
      <c r="BF58" s="1589"/>
      <c r="BG58" s="1587"/>
      <c r="BH58" s="1587"/>
      <c r="BI58" s="1587"/>
      <c r="BJ58" s="1587"/>
      <c r="BK58" s="427"/>
    </row>
    <row r="59" spans="1:63" ht="14.85" customHeight="1">
      <c r="A59" s="1578" t="s">
        <v>521</v>
      </c>
      <c r="B59" s="1577">
        <v>0</v>
      </c>
      <c r="C59" s="1577">
        <v>0</v>
      </c>
      <c r="D59" s="1577">
        <v>0</v>
      </c>
      <c r="E59" s="1577">
        <v>0</v>
      </c>
      <c r="F59" s="1577">
        <v>0</v>
      </c>
      <c r="G59" s="1577">
        <v>0</v>
      </c>
      <c r="H59" s="1577">
        <v>0</v>
      </c>
      <c r="I59" s="1577">
        <v>0</v>
      </c>
      <c r="J59" s="1577">
        <v>0</v>
      </c>
      <c r="K59" s="1577">
        <v>0</v>
      </c>
      <c r="L59" s="1577">
        <v>0</v>
      </c>
      <c r="M59" s="1577">
        <v>0.45150000000000001</v>
      </c>
      <c r="N59" s="1577">
        <v>7.8E-2</v>
      </c>
      <c r="O59" s="1577">
        <v>0.27660000000000001</v>
      </c>
      <c r="P59" s="1578" t="s">
        <v>521</v>
      </c>
      <c r="Q59" s="1577">
        <v>4.8000000000000001E-2</v>
      </c>
      <c r="R59" s="1577">
        <v>4.5399999999999996E-2</v>
      </c>
      <c r="S59" s="1577">
        <v>0</v>
      </c>
      <c r="T59" s="1577">
        <v>0</v>
      </c>
      <c r="U59" s="1577">
        <v>0</v>
      </c>
      <c r="V59" s="1577">
        <v>0</v>
      </c>
      <c r="W59" s="1577">
        <v>0</v>
      </c>
      <c r="X59" s="1577">
        <v>0</v>
      </c>
      <c r="Y59" s="1577">
        <v>0</v>
      </c>
      <c r="Z59" s="1577">
        <v>0</v>
      </c>
      <c r="AA59" s="1577">
        <v>0</v>
      </c>
      <c r="AB59" s="1577">
        <v>0</v>
      </c>
      <c r="AC59" s="1577">
        <v>2.4978909319999998</v>
      </c>
      <c r="AD59" s="1577">
        <v>0</v>
      </c>
      <c r="AE59" s="1590" t="s">
        <v>520</v>
      </c>
      <c r="AF59" s="1034">
        <v>0</v>
      </c>
      <c r="AG59" s="1035">
        <v>0</v>
      </c>
      <c r="AH59" s="1036">
        <v>0</v>
      </c>
      <c r="AI59" s="1036">
        <v>0</v>
      </c>
      <c r="AJ59" s="1034">
        <v>0</v>
      </c>
      <c r="AK59" s="1035">
        <v>0</v>
      </c>
      <c r="AL59" s="1035">
        <v>0</v>
      </c>
      <c r="AM59" s="1035">
        <v>0</v>
      </c>
      <c r="AN59" s="1572" t="s">
        <v>956</v>
      </c>
      <c r="AO59" s="1574">
        <v>1276.28152915285</v>
      </c>
      <c r="AP59" s="1574">
        <v>1297.77812060991</v>
      </c>
      <c r="AQ59" s="1574">
        <v>1315.7819146157601</v>
      </c>
      <c r="AR59" s="1574">
        <v>1344.5896958007804</v>
      </c>
      <c r="AS59" s="1603"/>
      <c r="AT59" s="1603"/>
      <c r="AU59" s="1603"/>
      <c r="AV59" s="1603"/>
      <c r="AW59" s="1604"/>
      <c r="AX59" s="427"/>
      <c r="AY59" s="427"/>
      <c r="AZ59" s="427"/>
      <c r="BA59" s="1587"/>
      <c r="BB59" s="1588"/>
      <c r="BC59" s="1589"/>
      <c r="BD59" s="1589"/>
      <c r="BE59" s="1589"/>
      <c r="BF59" s="1589"/>
      <c r="BG59" s="1587"/>
      <c r="BH59" s="1587"/>
      <c r="BI59" s="1587"/>
      <c r="BJ59" s="1587"/>
      <c r="BK59" s="427"/>
    </row>
    <row r="60" spans="1:63" ht="14.85" customHeight="1">
      <c r="A60" s="1578" t="s">
        <v>522</v>
      </c>
      <c r="B60" s="1577">
        <v>0</v>
      </c>
      <c r="C60" s="1577">
        <v>0</v>
      </c>
      <c r="D60" s="1577">
        <v>0</v>
      </c>
      <c r="E60" s="1577">
        <v>0</v>
      </c>
      <c r="F60" s="1577">
        <v>0</v>
      </c>
      <c r="G60" s="1577">
        <v>0</v>
      </c>
      <c r="H60" s="1577">
        <v>0</v>
      </c>
      <c r="I60" s="1577">
        <v>0</v>
      </c>
      <c r="J60" s="1577">
        <v>0</v>
      </c>
      <c r="K60" s="1577">
        <v>0</v>
      </c>
      <c r="L60" s="1577">
        <v>0</v>
      </c>
      <c r="M60" s="1577">
        <v>0</v>
      </c>
      <c r="N60" s="1577">
        <v>0</v>
      </c>
      <c r="O60" s="1577">
        <v>4.6718000000000002</v>
      </c>
      <c r="P60" s="1578" t="s">
        <v>522</v>
      </c>
      <c r="Q60" s="1577">
        <v>3.3924000000000003</v>
      </c>
      <c r="R60" s="1577">
        <v>10.0466</v>
      </c>
      <c r="S60" s="1577">
        <v>11.315700000000001</v>
      </c>
      <c r="T60" s="1577">
        <v>41.1768</v>
      </c>
      <c r="U60" s="1577">
        <v>41.279199999999996</v>
      </c>
      <c r="V60" s="1577">
        <v>85.130899999999997</v>
      </c>
      <c r="W60" s="1577">
        <v>97.677600000000012</v>
      </c>
      <c r="X60" s="1577">
        <v>68.0214</v>
      </c>
      <c r="Y60" s="1577">
        <v>89.578999999999994</v>
      </c>
      <c r="Z60" s="1577">
        <v>66.6922</v>
      </c>
      <c r="AA60" s="1577">
        <v>85.992000000000004</v>
      </c>
      <c r="AB60" s="1577">
        <v>77.731298999999993</v>
      </c>
      <c r="AC60" s="1577">
        <v>289.45315399999998</v>
      </c>
      <c r="AD60" s="1577">
        <v>673.971</v>
      </c>
      <c r="AE60" s="1590" t="s">
        <v>521</v>
      </c>
      <c r="AF60" s="1034">
        <v>50.5</v>
      </c>
      <c r="AG60" s="1035">
        <v>0</v>
      </c>
      <c r="AH60" s="1036">
        <v>0</v>
      </c>
      <c r="AI60" s="1036">
        <v>34</v>
      </c>
      <c r="AJ60" s="1034">
        <v>20</v>
      </c>
      <c r="AK60" s="1035">
        <v>23</v>
      </c>
      <c r="AL60" s="1035">
        <v>0</v>
      </c>
      <c r="AM60" s="1035">
        <v>20.5</v>
      </c>
      <c r="AN60" s="1572" t="s">
        <v>1208</v>
      </c>
      <c r="AO60" s="1574">
        <v>3.4027316456299999</v>
      </c>
      <c r="AP60" s="1574">
        <v>31.155730350839999</v>
      </c>
      <c r="AQ60" s="1574">
        <v>34.481695696349995</v>
      </c>
      <c r="AR60" s="1574">
        <v>44.353807615759997</v>
      </c>
      <c r="AS60" s="26"/>
      <c r="AT60" s="26"/>
      <c r="AU60" s="26"/>
      <c r="AV60" s="26"/>
      <c r="AW60" s="126"/>
      <c r="AX60" s="427"/>
      <c r="AY60" s="427"/>
      <c r="AZ60" s="427"/>
      <c r="BA60" s="1587"/>
      <c r="BB60" s="1588"/>
      <c r="BC60" s="1589"/>
      <c r="BD60" s="1589"/>
      <c r="BE60" s="1589"/>
      <c r="BF60" s="1589"/>
      <c r="BG60" s="1587"/>
      <c r="BH60" s="1587"/>
      <c r="BI60" s="1587"/>
      <c r="BJ60" s="1587"/>
      <c r="BK60" s="427"/>
    </row>
    <row r="61" spans="1:63" ht="14.85" customHeight="1">
      <c r="A61" s="1578" t="s">
        <v>523</v>
      </c>
      <c r="B61" s="1579">
        <v>6.2773000000000003</v>
      </c>
      <c r="C61" s="1579">
        <v>6.3532000000000002</v>
      </c>
      <c r="D61" s="1579">
        <v>7.6074999999999999</v>
      </c>
      <c r="E61" s="1579">
        <v>7.4566999999999997</v>
      </c>
      <c r="F61" s="1579">
        <v>7.3493000000000004</v>
      </c>
      <c r="G61" s="1579">
        <v>14.547600000000001</v>
      </c>
      <c r="H61" s="1579">
        <v>16.724599999999999</v>
      </c>
      <c r="I61" s="1579">
        <v>20.991599999999998</v>
      </c>
      <c r="J61" s="1579">
        <v>27.533000000000001</v>
      </c>
      <c r="K61" s="1579">
        <v>33.138100000000001</v>
      </c>
      <c r="L61" s="1579">
        <v>51.45</v>
      </c>
      <c r="M61" s="1579">
        <v>40.850000000000009</v>
      </c>
      <c r="N61" s="1579">
        <v>49.554899999999996</v>
      </c>
      <c r="O61" s="1579">
        <v>47.8673</v>
      </c>
      <c r="P61" s="1578" t="s">
        <v>523</v>
      </c>
      <c r="Q61" s="1579">
        <v>46.519899999999993</v>
      </c>
      <c r="R61" s="1579">
        <v>54.34859999999999</v>
      </c>
      <c r="S61" s="1579">
        <v>79.424499999999995</v>
      </c>
      <c r="T61" s="1579">
        <v>83.927999999999997</v>
      </c>
      <c r="U61" s="1579">
        <v>88.981700000000004</v>
      </c>
      <c r="V61" s="1579">
        <v>129.25130000000001</v>
      </c>
      <c r="W61" s="1579">
        <v>179.35499999999999</v>
      </c>
      <c r="X61" s="1579">
        <v>228.56389999999999</v>
      </c>
      <c r="Y61" s="1579">
        <v>172.137</v>
      </c>
      <c r="Z61" s="1579">
        <v>179.8596</v>
      </c>
      <c r="AA61" s="1579">
        <v>358.58499999999998</v>
      </c>
      <c r="AB61" s="1579">
        <v>826.33223332719001</v>
      </c>
      <c r="AC61" s="1579">
        <v>1134.70820865049</v>
      </c>
      <c r="AD61" s="1579">
        <v>1165.97870086953</v>
      </c>
      <c r="AE61" s="1590" t="s">
        <v>522</v>
      </c>
      <c r="AF61" s="1034">
        <v>242.87567025359999</v>
      </c>
      <c r="AG61" s="1035">
        <v>256.85696588624</v>
      </c>
      <c r="AH61" s="1036">
        <v>246.22778034329002</v>
      </c>
      <c r="AI61" s="1036">
        <v>229.47278034320001</v>
      </c>
      <c r="AJ61" s="1034">
        <v>151.97381956618</v>
      </c>
      <c r="AK61" s="1035">
        <v>252.71678034329</v>
      </c>
      <c r="AL61" s="1035">
        <v>55.662093453289998</v>
      </c>
      <c r="AM61" s="1035">
        <v>57.424081713199996</v>
      </c>
      <c r="AN61" s="1572" t="s">
        <v>513</v>
      </c>
      <c r="AO61" s="1574">
        <v>546.27624384370006</v>
      </c>
      <c r="AP61" s="1574">
        <v>592.44011080941993</v>
      </c>
      <c r="AQ61" s="1574">
        <v>635.32647488165992</v>
      </c>
      <c r="AR61" s="1574">
        <v>529.05706600051997</v>
      </c>
      <c r="AS61" s="26"/>
      <c r="AT61" s="26"/>
      <c r="AU61" s="26"/>
      <c r="AV61" s="26"/>
      <c r="AW61" s="126"/>
      <c r="AX61" s="427"/>
      <c r="AY61" s="427"/>
      <c r="AZ61" s="427"/>
      <c r="BA61" s="1587"/>
      <c r="BB61" s="1588"/>
      <c r="BC61" s="1589"/>
      <c r="BD61" s="1589"/>
      <c r="BE61" s="1589"/>
      <c r="BF61" s="1589"/>
      <c r="BG61" s="1587"/>
      <c r="BH61" s="1587"/>
      <c r="BI61" s="1587"/>
      <c r="BJ61" s="1587"/>
      <c r="BK61" s="427"/>
    </row>
    <row r="62" spans="1:63" ht="14.85" customHeight="1">
      <c r="A62" s="1576" t="s">
        <v>524</v>
      </c>
      <c r="B62" s="1577">
        <v>0</v>
      </c>
      <c r="C62" s="1577">
        <v>0</v>
      </c>
      <c r="D62" s="1577">
        <v>0</v>
      </c>
      <c r="E62" s="1577">
        <v>0</v>
      </c>
      <c r="F62" s="1577">
        <v>0</v>
      </c>
      <c r="G62" s="1577">
        <v>0</v>
      </c>
      <c r="H62" s="1577">
        <v>0</v>
      </c>
      <c r="I62" s="1577">
        <v>0</v>
      </c>
      <c r="J62" s="1577">
        <v>0</v>
      </c>
      <c r="K62" s="1577">
        <v>0</v>
      </c>
      <c r="L62" s="1577">
        <v>0</v>
      </c>
      <c r="M62" s="1577">
        <v>8.1229999999999993</v>
      </c>
      <c r="N62" s="1577">
        <v>6.1088999999999993</v>
      </c>
      <c r="O62" s="1577">
        <v>4.4480000000000004</v>
      </c>
      <c r="P62" s="1576" t="s">
        <v>524</v>
      </c>
      <c r="Q62" s="1577">
        <v>8.4921000000000006</v>
      </c>
      <c r="R62" s="1577">
        <v>8.8592999999999993</v>
      </c>
      <c r="S62" s="1577">
        <v>9.8177000000000003</v>
      </c>
      <c r="T62" s="1577">
        <v>13.9224</v>
      </c>
      <c r="U62" s="1577">
        <v>20.770099999999999</v>
      </c>
      <c r="V62" s="1577">
        <v>26.043800000000001</v>
      </c>
      <c r="W62" s="1577">
        <v>31.136800000000001</v>
      </c>
      <c r="X62" s="1577">
        <v>37.318300000000001</v>
      </c>
      <c r="Y62" s="1577">
        <v>51.236400000000003</v>
      </c>
      <c r="Z62" s="1577">
        <v>57.354099999999995</v>
      </c>
      <c r="AA62" s="1577">
        <v>69.522999999999996</v>
      </c>
      <c r="AB62" s="1577">
        <v>147.25884112220001</v>
      </c>
      <c r="AC62" s="1577">
        <v>325.73519099999999</v>
      </c>
      <c r="AD62" s="1577">
        <v>562.61172231762998</v>
      </c>
      <c r="AE62" s="1585" t="s">
        <v>523</v>
      </c>
      <c r="AF62" s="1034">
        <v>1401.5882425088698</v>
      </c>
      <c r="AG62" s="1035">
        <v>1200.93663224791</v>
      </c>
      <c r="AH62" s="1036">
        <v>1136.4543800197002</v>
      </c>
      <c r="AI62" s="1036">
        <v>1156.1233460031899</v>
      </c>
      <c r="AJ62" s="1034">
        <v>1289.62563701575</v>
      </c>
      <c r="AK62" s="1035">
        <v>1448.72432628455</v>
      </c>
      <c r="AL62" s="1035">
        <v>1439.6659439324899</v>
      </c>
      <c r="AM62" s="1035">
        <v>1140.5806598305899</v>
      </c>
      <c r="AN62" s="1572" t="s">
        <v>957</v>
      </c>
      <c r="AO62" s="1574">
        <v>0</v>
      </c>
      <c r="AP62" s="1574">
        <v>0</v>
      </c>
      <c r="AQ62" s="1574">
        <v>0</v>
      </c>
      <c r="AR62" s="1574">
        <v>0</v>
      </c>
      <c r="AS62" s="26"/>
      <c r="AT62" s="26"/>
      <c r="AU62" s="26"/>
      <c r="AV62" s="26"/>
      <c r="AW62" s="126"/>
      <c r="AX62" s="427"/>
      <c r="AY62" s="427"/>
      <c r="AZ62" s="427"/>
      <c r="BA62" s="1587"/>
      <c r="BB62" s="1588"/>
      <c r="BC62" s="1589"/>
      <c r="BD62" s="1589"/>
      <c r="BE62" s="1589"/>
      <c r="BF62" s="1589"/>
      <c r="BG62" s="1587"/>
      <c r="BH62" s="1587"/>
      <c r="BI62" s="1587"/>
      <c r="BJ62" s="1587"/>
      <c r="BK62" s="427"/>
    </row>
    <row r="63" spans="1:63" ht="14.85" customHeight="1">
      <c r="A63" s="1576" t="s">
        <v>525</v>
      </c>
      <c r="B63" s="1577">
        <v>0</v>
      </c>
      <c r="C63" s="1577">
        <v>0</v>
      </c>
      <c r="D63" s="1577">
        <v>0</v>
      </c>
      <c r="E63" s="1577">
        <v>0</v>
      </c>
      <c r="F63" s="1577">
        <v>0</v>
      </c>
      <c r="G63" s="1577">
        <v>0</v>
      </c>
      <c r="H63" s="1577">
        <v>0</v>
      </c>
      <c r="I63" s="1577">
        <v>0</v>
      </c>
      <c r="J63" s="1577">
        <v>0</v>
      </c>
      <c r="K63" s="1577">
        <v>0</v>
      </c>
      <c r="L63" s="1577">
        <v>0</v>
      </c>
      <c r="M63" s="1577">
        <v>1.8162</v>
      </c>
      <c r="N63" s="1577">
        <v>3.6906999999999996</v>
      </c>
      <c r="O63" s="1577">
        <v>2.63</v>
      </c>
      <c r="P63" s="1576" t="s">
        <v>525</v>
      </c>
      <c r="Q63" s="1577">
        <v>4.7294999999999998</v>
      </c>
      <c r="R63" s="1577">
        <v>5.0576000000000008</v>
      </c>
      <c r="S63" s="1577">
        <v>5.4638</v>
      </c>
      <c r="T63" s="1577">
        <v>8.1191999999999993</v>
      </c>
      <c r="U63" s="1577">
        <v>10.793299999999999</v>
      </c>
      <c r="V63" s="1577">
        <v>18.860700000000001</v>
      </c>
      <c r="W63" s="1577">
        <v>23.5944</v>
      </c>
      <c r="X63" s="1577">
        <v>29.247900000000001</v>
      </c>
      <c r="Y63" s="1577">
        <v>57.153599999999997</v>
      </c>
      <c r="Z63" s="1577">
        <v>61.212300000000006</v>
      </c>
      <c r="AA63" s="1577">
        <v>52.591200000000001</v>
      </c>
      <c r="AB63" s="1577">
        <v>102.15278268604001</v>
      </c>
      <c r="AC63" s="1577">
        <v>202.639149</v>
      </c>
      <c r="AD63" s="1577">
        <v>302.28908859699999</v>
      </c>
      <c r="AE63" s="1590" t="s">
        <v>963</v>
      </c>
      <c r="AF63" s="1034">
        <v>545.71591846140996</v>
      </c>
      <c r="AG63" s="1035">
        <v>700.65081302047997</v>
      </c>
      <c r="AH63" s="1036">
        <v>620.89982409259017</v>
      </c>
      <c r="AI63" s="1036">
        <v>609.84717560135005</v>
      </c>
      <c r="AJ63" s="1034">
        <v>641.72945818469998</v>
      </c>
      <c r="AK63" s="1035">
        <v>763.13514448036995</v>
      </c>
      <c r="AL63" s="1035">
        <v>654.63671353049995</v>
      </c>
      <c r="AM63" s="1035">
        <v>583.47553036377997</v>
      </c>
      <c r="AN63" s="1572" t="s">
        <v>958</v>
      </c>
      <c r="AO63" s="1574">
        <v>70.218811633369995</v>
      </c>
      <c r="AP63" s="1574">
        <v>56.947780821999999</v>
      </c>
      <c r="AQ63" s="1574">
        <v>77.775439315450001</v>
      </c>
      <c r="AR63" s="1574">
        <v>39.214503152999995</v>
      </c>
      <c r="AS63" s="26"/>
      <c r="AT63" s="26"/>
      <c r="AU63" s="26"/>
      <c r="AV63" s="26"/>
      <c r="AW63" s="126"/>
      <c r="AX63" s="427"/>
      <c r="AY63" s="427"/>
      <c r="AZ63" s="427"/>
      <c r="BA63" s="1587"/>
      <c r="BB63" s="1588"/>
      <c r="BC63" s="1589"/>
      <c r="BD63" s="1589"/>
      <c r="BE63" s="1589"/>
      <c r="BF63" s="1589"/>
      <c r="BG63" s="1587"/>
      <c r="BH63" s="1587"/>
      <c r="BI63" s="1587"/>
      <c r="BJ63" s="1587"/>
      <c r="BK63" s="427"/>
    </row>
    <row r="64" spans="1:63" ht="14.85" customHeight="1">
      <c r="A64" s="1576" t="s">
        <v>526</v>
      </c>
      <c r="B64" s="1577">
        <v>0</v>
      </c>
      <c r="C64" s="1577">
        <v>0</v>
      </c>
      <c r="D64" s="1577">
        <v>0</v>
      </c>
      <c r="E64" s="1577">
        <v>0</v>
      </c>
      <c r="F64" s="1577">
        <v>0</v>
      </c>
      <c r="G64" s="1577">
        <v>0</v>
      </c>
      <c r="H64" s="1577">
        <v>0</v>
      </c>
      <c r="I64" s="1577">
        <v>0</v>
      </c>
      <c r="J64" s="1577">
        <v>0</v>
      </c>
      <c r="K64" s="1577">
        <v>0</v>
      </c>
      <c r="L64" s="1577">
        <v>0</v>
      </c>
      <c r="M64" s="1577">
        <v>0.72</v>
      </c>
      <c r="N64" s="1577">
        <v>0</v>
      </c>
      <c r="O64" s="1577">
        <v>0</v>
      </c>
      <c r="P64" s="1576" t="s">
        <v>526</v>
      </c>
      <c r="Q64" s="1577">
        <v>0</v>
      </c>
      <c r="R64" s="1577">
        <v>0</v>
      </c>
      <c r="S64" s="1577">
        <v>0</v>
      </c>
      <c r="T64" s="1577">
        <v>0</v>
      </c>
      <c r="U64" s="1577">
        <v>0</v>
      </c>
      <c r="V64" s="1577">
        <v>0</v>
      </c>
      <c r="W64" s="1577">
        <v>0</v>
      </c>
      <c r="X64" s="1577">
        <v>0</v>
      </c>
      <c r="Y64" s="1577">
        <v>0</v>
      </c>
      <c r="Z64" s="1577">
        <v>0</v>
      </c>
      <c r="AA64" s="1577">
        <v>0</v>
      </c>
      <c r="AB64" s="1577">
        <v>0</v>
      </c>
      <c r="AC64" s="1577">
        <v>0</v>
      </c>
      <c r="AD64" s="1577">
        <v>0</v>
      </c>
      <c r="AE64" s="1590" t="s">
        <v>964</v>
      </c>
      <c r="AF64" s="1034">
        <v>283.56722364971995</v>
      </c>
      <c r="AG64" s="1035">
        <v>238.64443102173999</v>
      </c>
      <c r="AH64" s="1036">
        <v>215.74071265935999</v>
      </c>
      <c r="AI64" s="1036">
        <v>201.67652344753</v>
      </c>
      <c r="AJ64" s="1034">
        <v>272.60609627762994</v>
      </c>
      <c r="AK64" s="1035">
        <v>262.20523882602998</v>
      </c>
      <c r="AL64" s="1035">
        <v>269.00038666232001</v>
      </c>
      <c r="AM64" s="1035">
        <v>174.18021597263999</v>
      </c>
      <c r="AN64" s="1572" t="s">
        <v>959</v>
      </c>
      <c r="AO64" s="1574">
        <v>377.99849148551004</v>
      </c>
      <c r="AP64" s="1574">
        <v>449.10308920620997</v>
      </c>
      <c r="AQ64" s="1574">
        <v>469.25585995819</v>
      </c>
      <c r="AR64" s="1574">
        <v>391.30678858275002</v>
      </c>
      <c r="AS64" s="26"/>
      <c r="AT64" s="26"/>
      <c r="AU64" s="26"/>
      <c r="AV64" s="26"/>
      <c r="AW64" s="126"/>
      <c r="AX64" s="427"/>
      <c r="AY64" s="427"/>
      <c r="AZ64" s="427"/>
      <c r="BA64" s="1587"/>
      <c r="BB64" s="1588"/>
      <c r="BC64" s="1589"/>
      <c r="BD64" s="1589"/>
      <c r="BE64" s="1589"/>
      <c r="BF64" s="1589"/>
      <c r="BG64" s="1587"/>
      <c r="BH64" s="1587"/>
      <c r="BI64" s="1587"/>
      <c r="BJ64" s="1587"/>
      <c r="BK64" s="427"/>
    </row>
    <row r="65" spans="1:72" ht="14.85" customHeight="1">
      <c r="A65" s="1576" t="s">
        <v>527</v>
      </c>
      <c r="B65" s="1577">
        <v>0</v>
      </c>
      <c r="C65" s="1577">
        <v>0</v>
      </c>
      <c r="D65" s="1577">
        <v>0</v>
      </c>
      <c r="E65" s="1577">
        <v>0</v>
      </c>
      <c r="F65" s="1577">
        <v>0</v>
      </c>
      <c r="G65" s="1577">
        <v>0</v>
      </c>
      <c r="H65" s="1577">
        <v>0</v>
      </c>
      <c r="I65" s="1577">
        <v>0</v>
      </c>
      <c r="J65" s="1577">
        <v>0</v>
      </c>
      <c r="K65" s="1577">
        <v>0</v>
      </c>
      <c r="L65" s="1577">
        <v>0</v>
      </c>
      <c r="M65" s="1577">
        <v>19.276900000000001</v>
      </c>
      <c r="N65" s="1577">
        <v>3.1080999999999999</v>
      </c>
      <c r="O65" s="1577">
        <v>10.696</v>
      </c>
      <c r="P65" s="1576" t="s">
        <v>527</v>
      </c>
      <c r="Q65" s="1577">
        <v>4.8216999999999999</v>
      </c>
      <c r="R65" s="1577">
        <v>2.6846999999999999</v>
      </c>
      <c r="S65" s="1577">
        <v>4.7481999999999998</v>
      </c>
      <c r="T65" s="1577">
        <v>4.8022</v>
      </c>
      <c r="U65" s="1577">
        <v>6.4287999999999998</v>
      </c>
      <c r="V65" s="1577">
        <v>40.234999999999999</v>
      </c>
      <c r="W65" s="1577">
        <v>24.125599999999999</v>
      </c>
      <c r="X65" s="1577">
        <v>27.866799999999998</v>
      </c>
      <c r="Y65" s="1577">
        <v>19.784599999999998</v>
      </c>
      <c r="Z65" s="1577">
        <v>19.877200000000002</v>
      </c>
      <c r="AA65" s="1577">
        <v>38.945699999999995</v>
      </c>
      <c r="AB65" s="1577">
        <v>63.975412307349998</v>
      </c>
      <c r="AC65" s="1577">
        <v>40.818819000000005</v>
      </c>
      <c r="AD65" s="1577">
        <v>70.458625656639995</v>
      </c>
      <c r="AE65" s="1590" t="s">
        <v>965</v>
      </c>
      <c r="AF65" s="1034">
        <v>0</v>
      </c>
      <c r="AG65" s="1035">
        <v>0</v>
      </c>
      <c r="AH65" s="1036">
        <v>0</v>
      </c>
      <c r="AI65" s="1036">
        <v>0</v>
      </c>
      <c r="AJ65" s="1034">
        <v>0</v>
      </c>
      <c r="AK65" s="1035">
        <v>0</v>
      </c>
      <c r="AL65" s="1035">
        <v>0</v>
      </c>
      <c r="AM65" s="1035">
        <v>0</v>
      </c>
      <c r="AN65" s="1572" t="s">
        <v>960</v>
      </c>
      <c r="AO65" s="1574">
        <v>36.882142146550002</v>
      </c>
      <c r="AP65" s="1574">
        <v>29.801227310360005</v>
      </c>
      <c r="AQ65" s="1574">
        <v>26.883893734959994</v>
      </c>
      <c r="AR65" s="1574">
        <v>32.608343788589998</v>
      </c>
      <c r="AS65" s="26"/>
      <c r="AT65" s="26"/>
      <c r="AU65" s="26"/>
      <c r="AV65" s="26"/>
      <c r="AW65" s="126"/>
      <c r="AX65" s="427"/>
      <c r="AY65" s="427"/>
      <c r="AZ65" s="427"/>
      <c r="BA65" s="1587"/>
      <c r="BB65" s="1588"/>
      <c r="BC65" s="1589"/>
      <c r="BD65" s="1589"/>
      <c r="BE65" s="1589"/>
      <c r="BF65" s="1589"/>
      <c r="BG65" s="1587"/>
      <c r="BH65" s="1587"/>
      <c r="BI65" s="1587"/>
      <c r="BJ65" s="1587"/>
      <c r="BK65" s="427"/>
    </row>
    <row r="66" spans="1:72" ht="14.85" customHeight="1">
      <c r="A66" s="1576" t="s">
        <v>528</v>
      </c>
      <c r="B66" s="1577">
        <v>0</v>
      </c>
      <c r="C66" s="1577">
        <v>0</v>
      </c>
      <c r="D66" s="1577">
        <v>0</v>
      </c>
      <c r="E66" s="1577">
        <v>0</v>
      </c>
      <c r="F66" s="1577">
        <v>0</v>
      </c>
      <c r="G66" s="1577">
        <v>0</v>
      </c>
      <c r="H66" s="1577">
        <v>0</v>
      </c>
      <c r="I66" s="1577">
        <v>0</v>
      </c>
      <c r="J66" s="1577">
        <v>0</v>
      </c>
      <c r="K66" s="1577">
        <v>0</v>
      </c>
      <c r="L66" s="1577">
        <v>0</v>
      </c>
      <c r="M66" s="1577">
        <v>0.9032</v>
      </c>
      <c r="N66" s="1577">
        <v>0</v>
      </c>
      <c r="O66" s="1577">
        <v>0</v>
      </c>
      <c r="P66" s="1576" t="s">
        <v>528</v>
      </c>
      <c r="Q66" s="1577">
        <v>0</v>
      </c>
      <c r="R66" s="1577">
        <v>0</v>
      </c>
      <c r="S66" s="1577">
        <v>0.62070000000000003</v>
      </c>
      <c r="T66" s="1577">
        <v>0.58629999999999993</v>
      </c>
      <c r="U66" s="1577">
        <v>4.6100000000000002E-2</v>
      </c>
      <c r="V66" s="1577">
        <v>6.3650000000000002</v>
      </c>
      <c r="W66" s="1577">
        <v>42.317900000000002</v>
      </c>
      <c r="X66" s="1577">
        <v>0</v>
      </c>
      <c r="Y66" s="1577">
        <v>40.1235</v>
      </c>
      <c r="Z66" s="1577">
        <v>39.629400000000004</v>
      </c>
      <c r="AA66" s="1577">
        <v>40.956099999999999</v>
      </c>
      <c r="AB66" s="1577">
        <v>49.898015541519996</v>
      </c>
      <c r="AC66" s="1577">
        <v>113.59513800000001</v>
      </c>
      <c r="AD66" s="1577">
        <v>68.858226654829991</v>
      </c>
      <c r="AE66" s="1590" t="s">
        <v>966</v>
      </c>
      <c r="AF66" s="1034">
        <v>62.791177162659999</v>
      </c>
      <c r="AG66" s="1035">
        <v>30.115914153110001</v>
      </c>
      <c r="AH66" s="1036">
        <v>46.746722506639998</v>
      </c>
      <c r="AI66" s="1036">
        <v>72.68926463439</v>
      </c>
      <c r="AJ66" s="1034">
        <v>88.646750973509995</v>
      </c>
      <c r="AK66" s="1035">
        <v>85.578209197269999</v>
      </c>
      <c r="AL66" s="1035">
        <v>178.4268546143</v>
      </c>
      <c r="AM66" s="1035">
        <v>142.59674055203001</v>
      </c>
      <c r="AN66" s="1572" t="s">
        <v>961</v>
      </c>
      <c r="AO66" s="1574">
        <v>10.964317025750001</v>
      </c>
      <c r="AP66" s="1574">
        <v>7.1703378258099999</v>
      </c>
      <c r="AQ66" s="1574">
        <v>11.167091418069999</v>
      </c>
      <c r="AR66" s="1574">
        <v>12.274915268179999</v>
      </c>
      <c r="AS66" s="26"/>
      <c r="AT66" s="26"/>
      <c r="AU66" s="26"/>
      <c r="AV66" s="26"/>
      <c r="AW66" s="126"/>
      <c r="AX66" s="427"/>
      <c r="AY66" s="427"/>
      <c r="AZ66" s="427"/>
      <c r="BA66" s="1587"/>
      <c r="BB66" s="1592"/>
      <c r="BC66" s="1593"/>
      <c r="BD66" s="1593"/>
      <c r="BE66" s="1593"/>
      <c r="BF66" s="1593"/>
      <c r="BG66" s="1594"/>
      <c r="BH66" s="1594"/>
      <c r="BI66" s="1594"/>
      <c r="BJ66" s="1594"/>
      <c r="BK66" s="1595"/>
      <c r="BL66" s="1596"/>
      <c r="BM66" s="1596"/>
      <c r="BN66" s="1596"/>
      <c r="BO66" s="1596"/>
      <c r="BP66" s="1596"/>
      <c r="BQ66" s="1596"/>
    </row>
    <row r="67" spans="1:72" ht="14.85" customHeight="1">
      <c r="A67" s="1576" t="s">
        <v>529</v>
      </c>
      <c r="B67" s="1577">
        <v>0</v>
      </c>
      <c r="C67" s="1577">
        <v>0</v>
      </c>
      <c r="D67" s="1577">
        <v>0</v>
      </c>
      <c r="E67" s="1577">
        <v>0</v>
      </c>
      <c r="F67" s="1577">
        <v>0</v>
      </c>
      <c r="G67" s="1577">
        <v>0</v>
      </c>
      <c r="H67" s="1577">
        <v>0</v>
      </c>
      <c r="I67" s="1577">
        <v>0</v>
      </c>
      <c r="J67" s="1577">
        <v>0</v>
      </c>
      <c r="K67" s="1577">
        <v>0</v>
      </c>
      <c r="L67" s="1577">
        <v>0</v>
      </c>
      <c r="M67" s="1577">
        <v>2.2136</v>
      </c>
      <c r="N67" s="1577">
        <v>0</v>
      </c>
      <c r="O67" s="1577">
        <v>0</v>
      </c>
      <c r="P67" s="1576" t="s">
        <v>529</v>
      </c>
      <c r="Q67" s="1577">
        <v>0</v>
      </c>
      <c r="R67" s="1577">
        <v>0.18480000000000002</v>
      </c>
      <c r="S67" s="1577">
        <v>1.6635</v>
      </c>
      <c r="T67" s="1577">
        <v>2.2133000000000003</v>
      </c>
      <c r="U67" s="1577">
        <v>0</v>
      </c>
      <c r="V67" s="1577">
        <v>0</v>
      </c>
      <c r="W67" s="1577">
        <v>0</v>
      </c>
      <c r="X67" s="1577">
        <v>0</v>
      </c>
      <c r="Y67" s="1577">
        <v>0</v>
      </c>
      <c r="Z67" s="1577">
        <v>0</v>
      </c>
      <c r="AA67" s="1577">
        <v>144</v>
      </c>
      <c r="AB67" s="1577">
        <v>11.209407745</v>
      </c>
      <c r="AC67" s="1577">
        <v>34.150768999999997</v>
      </c>
      <c r="AD67" s="1577">
        <v>16.533894</v>
      </c>
      <c r="AE67" s="1590" t="s">
        <v>967</v>
      </c>
      <c r="AF67" s="1034">
        <v>42.100499097089994</v>
      </c>
      <c r="AG67" s="1035">
        <v>23.234849642299999</v>
      </c>
      <c r="AH67" s="1036">
        <v>29.572974103509999</v>
      </c>
      <c r="AI67" s="1036">
        <v>48.970264498660008</v>
      </c>
      <c r="AJ67" s="1034">
        <v>42.491682579469995</v>
      </c>
      <c r="AK67" s="1035">
        <v>101.72344518422999</v>
      </c>
      <c r="AL67" s="1035">
        <v>97.545262251170001</v>
      </c>
      <c r="AM67" s="1035">
        <v>18.942973636360001</v>
      </c>
      <c r="AN67" s="1572" t="s">
        <v>1131</v>
      </c>
      <c r="AO67" s="1574">
        <v>50.212481552519996</v>
      </c>
      <c r="AP67" s="1574">
        <v>49.417675645039999</v>
      </c>
      <c r="AQ67" s="1574">
        <v>50.244190454989997</v>
      </c>
      <c r="AR67" s="1574">
        <v>53.652515207999997</v>
      </c>
      <c r="AS67" s="496"/>
      <c r="AT67" s="496"/>
      <c r="AU67" s="496"/>
      <c r="AV67" s="496"/>
      <c r="AW67" s="498"/>
      <c r="AX67" s="1595"/>
      <c r="AY67" s="1595"/>
      <c r="AZ67" s="1595"/>
      <c r="BA67" s="1594"/>
      <c r="BB67" s="1592"/>
      <c r="BC67" s="1593"/>
      <c r="BD67" s="1593"/>
      <c r="BE67" s="1593"/>
      <c r="BF67" s="1593"/>
      <c r="BG67" s="1594"/>
      <c r="BH67" s="1594"/>
      <c r="BI67" s="1594"/>
      <c r="BJ67" s="1594"/>
      <c r="BK67" s="1595"/>
      <c r="BL67" s="1596"/>
      <c r="BM67" s="1596"/>
      <c r="BN67" s="1596"/>
      <c r="BO67" s="1596"/>
      <c r="BP67" s="1596"/>
      <c r="BQ67" s="1596"/>
      <c r="BR67" s="1596"/>
      <c r="BS67" s="1596"/>
      <c r="BT67" s="1596"/>
    </row>
    <row r="68" spans="1:72" ht="14.85" customHeight="1">
      <c r="A68" s="1576" t="s">
        <v>530</v>
      </c>
      <c r="B68" s="1577">
        <v>0</v>
      </c>
      <c r="C68" s="1577">
        <v>0</v>
      </c>
      <c r="D68" s="1577">
        <v>0</v>
      </c>
      <c r="E68" s="1577">
        <v>0</v>
      </c>
      <c r="F68" s="1577">
        <v>0</v>
      </c>
      <c r="G68" s="1577">
        <v>0</v>
      </c>
      <c r="H68" s="1577">
        <v>0</v>
      </c>
      <c r="I68" s="1577">
        <v>0</v>
      </c>
      <c r="J68" s="1577">
        <v>0</v>
      </c>
      <c r="K68" s="1577">
        <v>0</v>
      </c>
      <c r="L68" s="1577">
        <v>0</v>
      </c>
      <c r="M68" s="1577">
        <v>2.7890000000000001</v>
      </c>
      <c r="N68" s="1577">
        <v>0</v>
      </c>
      <c r="O68" s="1577">
        <v>0</v>
      </c>
      <c r="P68" s="1576" t="s">
        <v>530</v>
      </c>
      <c r="Q68" s="1577">
        <v>0</v>
      </c>
      <c r="R68" s="1577">
        <v>0</v>
      </c>
      <c r="S68" s="1577">
        <v>0</v>
      </c>
      <c r="T68" s="1577">
        <v>0</v>
      </c>
      <c r="U68" s="1577">
        <v>0</v>
      </c>
      <c r="V68" s="1577">
        <v>0</v>
      </c>
      <c r="W68" s="1577">
        <v>0</v>
      </c>
      <c r="X68" s="1577">
        <v>0</v>
      </c>
      <c r="Y68" s="1577">
        <v>0</v>
      </c>
      <c r="Z68" s="1577">
        <v>0</v>
      </c>
      <c r="AA68" s="1577">
        <v>0</v>
      </c>
      <c r="AB68" s="1577">
        <v>22.7489327708</v>
      </c>
      <c r="AC68" s="1577">
        <v>20.978487000000001</v>
      </c>
      <c r="AD68" s="1577">
        <v>14.061214982100001</v>
      </c>
      <c r="AE68" s="1590" t="s">
        <v>968</v>
      </c>
      <c r="AF68" s="1034">
        <v>17.085025520999999</v>
      </c>
      <c r="AG68" s="1035">
        <v>17.085025520999999</v>
      </c>
      <c r="AH68" s="1036">
        <v>133.58799662152001</v>
      </c>
      <c r="AI68" s="1036">
        <v>122.06349932731</v>
      </c>
      <c r="AJ68" s="1034">
        <v>127.21234094349001</v>
      </c>
      <c r="AK68" s="1035">
        <v>134.97443233368003</v>
      </c>
      <c r="AL68" s="1035">
        <v>137.21015455931001</v>
      </c>
      <c r="AM68" s="1035">
        <v>137.12362784580003</v>
      </c>
      <c r="AN68" s="1572" t="s">
        <v>1173</v>
      </c>
      <c r="AO68" s="1574">
        <v>0</v>
      </c>
      <c r="AP68" s="1574">
        <v>0</v>
      </c>
      <c r="AQ68" s="1574">
        <v>0</v>
      </c>
      <c r="AR68" s="1574">
        <v>0</v>
      </c>
      <c r="AS68" s="496"/>
      <c r="AT68" s="496"/>
      <c r="AU68" s="496"/>
      <c r="AV68" s="496"/>
      <c r="AW68" s="498"/>
      <c r="AX68" s="1595"/>
      <c r="AY68" s="1595"/>
      <c r="AZ68" s="1595"/>
      <c r="BA68" s="1594"/>
      <c r="BB68" s="1592"/>
      <c r="BC68" s="1593"/>
      <c r="BD68" s="1593"/>
      <c r="BE68" s="1593"/>
      <c r="BF68" s="1593"/>
      <c r="BG68" s="1594"/>
      <c r="BH68" s="1594"/>
      <c r="BI68" s="1594"/>
      <c r="BJ68" s="1594"/>
      <c r="BK68" s="1595"/>
      <c r="BL68" s="1596"/>
      <c r="BM68" s="1596"/>
      <c r="BN68" s="1596"/>
      <c r="BO68" s="1596"/>
      <c r="BP68" s="1596"/>
      <c r="BQ68" s="1596"/>
      <c r="BR68" s="1596"/>
      <c r="BS68" s="1596"/>
      <c r="BT68" s="1596"/>
    </row>
    <row r="69" spans="1:72" ht="14.85" customHeight="1">
      <c r="A69" s="1576" t="s">
        <v>531</v>
      </c>
      <c r="B69" s="1577">
        <v>0</v>
      </c>
      <c r="C69" s="1577">
        <v>0</v>
      </c>
      <c r="D69" s="1577">
        <v>0</v>
      </c>
      <c r="E69" s="1577">
        <v>0</v>
      </c>
      <c r="F69" s="1577">
        <v>0</v>
      </c>
      <c r="G69" s="1577">
        <v>0</v>
      </c>
      <c r="H69" s="1577">
        <v>0</v>
      </c>
      <c r="I69" s="1577">
        <v>0</v>
      </c>
      <c r="J69" s="1577">
        <v>0</v>
      </c>
      <c r="K69" s="1577">
        <v>0</v>
      </c>
      <c r="L69" s="1577">
        <v>0</v>
      </c>
      <c r="M69" s="1577">
        <v>0.14530000000000001</v>
      </c>
      <c r="N69" s="1577">
        <v>0</v>
      </c>
      <c r="O69" s="1577">
        <v>0</v>
      </c>
      <c r="P69" s="1576" t="s">
        <v>531</v>
      </c>
      <c r="Q69" s="1577">
        <v>0</v>
      </c>
      <c r="R69" s="1577">
        <v>0</v>
      </c>
      <c r="S69" s="1577">
        <v>0</v>
      </c>
      <c r="T69" s="1577">
        <v>0</v>
      </c>
      <c r="U69" s="1577">
        <v>0</v>
      </c>
      <c r="V69" s="1577">
        <v>0</v>
      </c>
      <c r="W69" s="1577">
        <v>0</v>
      </c>
      <c r="X69" s="1577">
        <v>0</v>
      </c>
      <c r="Y69" s="1577">
        <v>0</v>
      </c>
      <c r="Z69" s="1577">
        <v>0</v>
      </c>
      <c r="AA69" s="1577">
        <v>0</v>
      </c>
      <c r="AB69" s="1577">
        <v>59.055566142579998</v>
      </c>
      <c r="AC69" s="1577">
        <v>0</v>
      </c>
      <c r="AD69" s="1577">
        <v>0</v>
      </c>
      <c r="AE69" s="1590" t="s">
        <v>969</v>
      </c>
      <c r="AF69" s="1034">
        <v>188.43916666292998</v>
      </c>
      <c r="AG69" s="1035">
        <v>0</v>
      </c>
      <c r="AH69" s="1036">
        <v>4.1217372274199997</v>
      </c>
      <c r="AI69" s="1036">
        <v>3.88100609966</v>
      </c>
      <c r="AJ69" s="1034">
        <v>3.8206216632199999</v>
      </c>
      <c r="AK69" s="1035">
        <v>3.7739091968899996</v>
      </c>
      <c r="AL69" s="1035">
        <v>0</v>
      </c>
      <c r="AM69" s="1035">
        <v>0</v>
      </c>
      <c r="AN69" s="1572" t="s">
        <v>521</v>
      </c>
      <c r="AO69" s="1574">
        <v>9</v>
      </c>
      <c r="AP69" s="1574">
        <v>51.5</v>
      </c>
      <c r="AQ69" s="1574">
        <v>30.555599999999998</v>
      </c>
      <c r="AR69" s="1574">
        <v>50.954000000000001</v>
      </c>
      <c r="AS69" s="496"/>
      <c r="AT69" s="496"/>
      <c r="AU69" s="496"/>
      <c r="AV69" s="496"/>
      <c r="AW69" s="498"/>
      <c r="AX69" s="1595"/>
      <c r="AY69" s="1595"/>
      <c r="AZ69" s="1595"/>
      <c r="BA69" s="1594"/>
      <c r="BB69" s="1588"/>
      <c r="BC69" s="1589"/>
      <c r="BD69" s="1589"/>
      <c r="BE69" s="1589"/>
      <c r="BF69" s="1589"/>
      <c r="BG69" s="1587"/>
      <c r="BH69" s="1587"/>
      <c r="BI69" s="1587"/>
      <c r="BJ69" s="1587"/>
      <c r="BK69" s="427"/>
      <c r="BR69" s="1596"/>
      <c r="BS69" s="1596"/>
      <c r="BT69" s="1596"/>
    </row>
    <row r="70" spans="1:72" ht="14.85" customHeight="1">
      <c r="A70" s="1576" t="s">
        <v>532</v>
      </c>
      <c r="B70" s="1577">
        <v>6.2773000000000003</v>
      </c>
      <c r="C70" s="1577">
        <v>6.3532000000000002</v>
      </c>
      <c r="D70" s="1577">
        <v>7.6074999999999999</v>
      </c>
      <c r="E70" s="1577">
        <v>7.4566999999999997</v>
      </c>
      <c r="F70" s="1577">
        <v>7.3493000000000004</v>
      </c>
      <c r="G70" s="1577">
        <v>14.547600000000001</v>
      </c>
      <c r="H70" s="1577">
        <v>16.724599999999999</v>
      </c>
      <c r="I70" s="1577">
        <v>20.991599999999998</v>
      </c>
      <c r="J70" s="1577">
        <v>27.533000000000001</v>
      </c>
      <c r="K70" s="1577">
        <v>33.138100000000001</v>
      </c>
      <c r="L70" s="1577">
        <v>51.45</v>
      </c>
      <c r="M70" s="1577">
        <v>4.8628</v>
      </c>
      <c r="N70" s="1577">
        <v>36.647199999999998</v>
      </c>
      <c r="O70" s="1577">
        <v>30.093299999999999</v>
      </c>
      <c r="P70" s="1576" t="s">
        <v>532</v>
      </c>
      <c r="Q70" s="1577">
        <v>28.476599999999998</v>
      </c>
      <c r="R70" s="1577">
        <v>37.562199999999997</v>
      </c>
      <c r="S70" s="1577">
        <v>57.110599999999998</v>
      </c>
      <c r="T70" s="1577">
        <v>54.284599999999998</v>
      </c>
      <c r="U70" s="1577">
        <v>50.943400000000004</v>
      </c>
      <c r="V70" s="1577">
        <v>37.7468</v>
      </c>
      <c r="W70" s="1577">
        <v>58.180300000000017</v>
      </c>
      <c r="X70" s="1577">
        <v>134.13089999999997</v>
      </c>
      <c r="Y70" s="1577">
        <v>3.8389000000000002</v>
      </c>
      <c r="Z70" s="1577">
        <v>1.7866</v>
      </c>
      <c r="AA70" s="1577">
        <v>12.569000000000001</v>
      </c>
      <c r="AB70" s="1577">
        <v>0.18850199969995118</v>
      </c>
      <c r="AC70" s="1577">
        <v>136.38494085048998</v>
      </c>
      <c r="AD70" s="1577">
        <v>131.16592866133007</v>
      </c>
      <c r="AE70" s="1590" t="s">
        <v>970</v>
      </c>
      <c r="AF70" s="1034">
        <v>0</v>
      </c>
      <c r="AG70" s="1035">
        <v>0</v>
      </c>
      <c r="AH70" s="1036">
        <v>0</v>
      </c>
      <c r="AI70" s="1036">
        <v>0</v>
      </c>
      <c r="AJ70" s="1034">
        <v>0</v>
      </c>
      <c r="AK70" s="1035">
        <v>0</v>
      </c>
      <c r="AL70" s="1035">
        <v>0</v>
      </c>
      <c r="AM70" s="1035">
        <v>0</v>
      </c>
      <c r="AN70" s="1572" t="s">
        <v>1209</v>
      </c>
      <c r="AO70" s="1574">
        <v>71.54620679960999</v>
      </c>
      <c r="AP70" s="1574">
        <v>32.110006413000001</v>
      </c>
      <c r="AQ70" s="1574">
        <v>43.063308475969997</v>
      </c>
      <c r="AR70" s="1574">
        <v>37.927736094899998</v>
      </c>
      <c r="AS70" s="1605"/>
      <c r="AT70" s="1605"/>
      <c r="AU70" s="1605"/>
      <c r="AV70" s="1605"/>
      <c r="AW70" s="1606"/>
      <c r="AX70" s="427"/>
      <c r="AY70" s="427"/>
      <c r="AZ70" s="427"/>
      <c r="BA70" s="1587"/>
      <c r="BB70" s="1588"/>
      <c r="BC70" s="1589"/>
      <c r="BD70" s="1589"/>
      <c r="BE70" s="1589"/>
      <c r="BF70" s="1589"/>
      <c r="BG70" s="1587"/>
      <c r="BH70" s="1587"/>
      <c r="BI70" s="1587"/>
      <c r="BJ70" s="1587"/>
      <c r="BK70" s="427"/>
    </row>
    <row r="71" spans="1:72" ht="14.85" customHeight="1">
      <c r="A71" s="1576"/>
      <c r="B71" s="1577"/>
      <c r="C71" s="1577"/>
      <c r="D71" s="1577"/>
      <c r="E71" s="1577"/>
      <c r="F71" s="1577"/>
      <c r="G71" s="1577"/>
      <c r="H71" s="1577"/>
      <c r="I71" s="1577"/>
      <c r="J71" s="1577"/>
      <c r="K71" s="1577"/>
      <c r="L71" s="1577"/>
      <c r="M71" s="1577"/>
      <c r="N71" s="1577"/>
      <c r="O71" s="1577"/>
      <c r="P71" s="1576"/>
      <c r="Q71" s="1577"/>
      <c r="R71" s="1577"/>
      <c r="S71" s="1577"/>
      <c r="T71" s="1577"/>
      <c r="U71" s="1577"/>
      <c r="V71" s="1577"/>
      <c r="W71" s="1577"/>
      <c r="X71" s="1577"/>
      <c r="Y71" s="1577"/>
      <c r="Z71" s="1577"/>
      <c r="AA71" s="1577"/>
      <c r="AB71" s="1577"/>
      <c r="AC71" s="1577"/>
      <c r="AD71" s="1577"/>
      <c r="AE71" s="1733" t="s">
        <v>971</v>
      </c>
      <c r="AF71" s="1034">
        <v>0</v>
      </c>
      <c r="AG71" s="1035">
        <v>0</v>
      </c>
      <c r="AH71" s="1036">
        <v>0</v>
      </c>
      <c r="AI71" s="1036">
        <v>0</v>
      </c>
      <c r="AJ71" s="1034">
        <v>0</v>
      </c>
      <c r="AK71" s="1035">
        <v>0</v>
      </c>
      <c r="AL71" s="1035">
        <v>0</v>
      </c>
      <c r="AM71" s="1035">
        <v>0</v>
      </c>
      <c r="AN71" s="1572" t="s">
        <v>1210</v>
      </c>
      <c r="AO71" s="1574">
        <v>1317.9997883985504</v>
      </c>
      <c r="AP71" s="1574">
        <v>1348.9631729118896</v>
      </c>
      <c r="AQ71" s="1574">
        <v>1325.0635311595997</v>
      </c>
      <c r="AR71" s="1574">
        <v>1309.8725239195801</v>
      </c>
      <c r="AS71" s="1605"/>
      <c r="AT71" s="1605"/>
      <c r="AU71" s="1605"/>
      <c r="AV71" s="1605"/>
      <c r="AW71" s="1606"/>
      <c r="AX71" s="427"/>
      <c r="AY71" s="427"/>
      <c r="AZ71" s="427"/>
      <c r="BA71" s="1587"/>
      <c r="BB71" s="1588"/>
      <c r="BC71" s="1589"/>
      <c r="BD71" s="1589"/>
      <c r="BE71" s="1589"/>
      <c r="BF71" s="1589"/>
      <c r="BG71" s="1587"/>
      <c r="BH71" s="1587"/>
      <c r="BI71" s="1587"/>
      <c r="BJ71" s="1587"/>
      <c r="BK71" s="427"/>
      <c r="BO71" s="242"/>
      <c r="BP71" s="242"/>
      <c r="BQ71" s="242"/>
    </row>
    <row r="72" spans="1:72" s="242" customFormat="1" ht="14.1" customHeight="1" thickBot="1">
      <c r="A72" s="1581" t="s">
        <v>533</v>
      </c>
      <c r="B72" s="1582">
        <v>19.477499999999999</v>
      </c>
      <c r="C72" s="1582">
        <v>22.661900000000003</v>
      </c>
      <c r="D72" s="1582">
        <v>26.701499999999999</v>
      </c>
      <c r="E72" s="1582">
        <v>30.066700000000001</v>
      </c>
      <c r="F72" s="1582">
        <v>31.997900000000001</v>
      </c>
      <c r="G72" s="1582">
        <v>39.678800000000003</v>
      </c>
      <c r="H72" s="1582">
        <v>49.828400000000002</v>
      </c>
      <c r="I72" s="1582">
        <v>58.027200000000001</v>
      </c>
      <c r="J72" s="1582">
        <v>64.873999999999995</v>
      </c>
      <c r="K72" s="1582">
        <v>82.957800000000006</v>
      </c>
      <c r="L72" s="1582">
        <v>117.5119</v>
      </c>
      <c r="M72" s="1582">
        <v>159.1908</v>
      </c>
      <c r="N72" s="1582">
        <v>226.16279999999998</v>
      </c>
      <c r="O72" s="1582">
        <v>295.03320000000002</v>
      </c>
      <c r="P72" s="1581" t="s">
        <v>533</v>
      </c>
      <c r="Q72" s="1582">
        <v>385.14179999999999</v>
      </c>
      <c r="R72" s="1582">
        <v>458.77749999999997</v>
      </c>
      <c r="S72" s="1582">
        <v>584.375</v>
      </c>
      <c r="T72" s="1582">
        <v>694.6151000000001</v>
      </c>
      <c r="U72" s="1582">
        <v>1070.0198</v>
      </c>
      <c r="V72" s="1582">
        <v>1568.8387</v>
      </c>
      <c r="W72" s="1582">
        <v>2247.0398999999998</v>
      </c>
      <c r="X72" s="1582">
        <v>2766.8802999999998</v>
      </c>
      <c r="Y72" s="1582">
        <v>3047.8562999999999</v>
      </c>
      <c r="Z72" s="1582">
        <v>3753.2778030029167</v>
      </c>
      <c r="AA72" s="1582">
        <v>4515.1175700000003</v>
      </c>
      <c r="AB72" s="1582">
        <v>7172.9321391364501</v>
      </c>
      <c r="AC72" s="1582">
        <v>10981.693579679199</v>
      </c>
      <c r="AD72" s="1582">
        <v>15919.559824920869</v>
      </c>
      <c r="AE72" s="1590" t="s">
        <v>972</v>
      </c>
      <c r="AF72" s="1034">
        <v>261.88923195405982</v>
      </c>
      <c r="AG72" s="1035">
        <v>191.20559888927991</v>
      </c>
      <c r="AH72" s="1036">
        <v>85.784412808660036</v>
      </c>
      <c r="AI72" s="1036">
        <v>96.995612394289907</v>
      </c>
      <c r="AJ72" s="1034">
        <v>113.11868639372997</v>
      </c>
      <c r="AK72" s="1035">
        <v>97.333947066080071</v>
      </c>
      <c r="AL72" s="1035">
        <v>102.8465723148899</v>
      </c>
      <c r="AM72" s="1035">
        <v>84.261571459979734</v>
      </c>
      <c r="AN72" s="1572" t="s">
        <v>963</v>
      </c>
      <c r="AO72" s="1574">
        <v>589.45607579479997</v>
      </c>
      <c r="AP72" s="1574">
        <v>622.04519358551977</v>
      </c>
      <c r="AQ72" s="1574">
        <v>598.02303282220998</v>
      </c>
      <c r="AR72" s="1574">
        <v>690.2754984513</v>
      </c>
      <c r="AS72" s="26"/>
      <c r="AT72" s="26"/>
      <c r="AU72" s="26"/>
      <c r="AV72" s="26"/>
      <c r="AW72" s="26"/>
      <c r="AX72" s="427"/>
      <c r="AY72" s="427"/>
      <c r="AZ72" s="427"/>
      <c r="BA72" s="1587"/>
      <c r="BB72" s="1588"/>
      <c r="BC72" s="1589"/>
      <c r="BD72" s="1589"/>
      <c r="BE72" s="1589"/>
      <c r="BF72" s="1589"/>
      <c r="BG72" s="1587"/>
      <c r="BH72" s="1587"/>
      <c r="BI72" s="1587"/>
      <c r="BJ72" s="1587"/>
      <c r="BK72" s="427"/>
      <c r="BL72" s="17"/>
      <c r="BM72" s="17"/>
      <c r="BN72" s="17"/>
    </row>
    <row r="73" spans="1:72" s="242" customFormat="1" ht="14.1" customHeight="1">
      <c r="A73" s="210"/>
      <c r="B73" s="1607"/>
      <c r="C73" s="1607"/>
      <c r="D73" s="1607"/>
      <c r="E73" s="1607"/>
      <c r="F73" s="1607"/>
      <c r="G73" s="1607"/>
      <c r="H73" s="1607"/>
      <c r="I73" s="1607"/>
      <c r="J73" s="1607"/>
      <c r="K73" s="1607"/>
      <c r="L73" s="1607"/>
      <c r="M73" s="1607"/>
      <c r="N73" s="1607"/>
      <c r="O73" s="1607"/>
      <c r="P73" s="210"/>
      <c r="Q73" s="1607"/>
      <c r="R73" s="1607"/>
      <c r="S73" s="1607"/>
      <c r="T73" s="1607"/>
      <c r="U73" s="1607"/>
      <c r="V73" s="1607"/>
      <c r="W73" s="1607"/>
      <c r="X73" s="1607"/>
      <c r="Y73" s="1607"/>
      <c r="Z73" s="1607"/>
      <c r="AA73" s="1607"/>
      <c r="AE73" s="1608" t="s">
        <v>973</v>
      </c>
      <c r="AF73" s="1141">
        <v>17522.858248595327</v>
      </c>
      <c r="AG73" s="1142">
        <v>17331.55902244083</v>
      </c>
      <c r="AH73" s="1143">
        <v>19396.633755987783</v>
      </c>
      <c r="AI73" s="1143">
        <v>21288.144388432622</v>
      </c>
      <c r="AJ73" s="1141">
        <v>22299.058966014032</v>
      </c>
      <c r="AK73" s="1142">
        <v>22518.859784235228</v>
      </c>
      <c r="AL73" s="1142">
        <v>23276.099504138543</v>
      </c>
      <c r="AM73" s="1142">
        <v>24301.213884307359</v>
      </c>
      <c r="AN73" s="1572" t="s">
        <v>964</v>
      </c>
      <c r="AO73" s="1574">
        <v>263.54963965966999</v>
      </c>
      <c r="AP73" s="1574">
        <v>261.23348313638996</v>
      </c>
      <c r="AQ73" s="1574">
        <v>214.60460926181997</v>
      </c>
      <c r="AR73" s="1574">
        <v>144.68546714990001</v>
      </c>
      <c r="AS73" s="1609"/>
      <c r="AT73" s="1609"/>
      <c r="AU73" s="1609"/>
      <c r="AV73" s="1609"/>
      <c r="AW73" s="1609"/>
      <c r="AX73" s="1610"/>
      <c r="AY73" s="1610"/>
      <c r="AZ73" s="1610"/>
      <c r="BA73" s="1611"/>
      <c r="BB73" s="1583"/>
      <c r="BC73" s="1583"/>
      <c r="BD73" s="1583"/>
      <c r="BE73" s="1583"/>
      <c r="BF73" s="1583"/>
      <c r="BG73" s="1583"/>
      <c r="BH73" s="1583"/>
      <c r="BI73" s="1583"/>
      <c r="BJ73" s="1583"/>
      <c r="BK73" s="1583"/>
      <c r="BL73" s="1583"/>
      <c r="BM73" s="1583"/>
      <c r="BN73" s="1583"/>
      <c r="BO73" s="1583"/>
      <c r="BP73" s="1583"/>
      <c r="BQ73" s="1583"/>
    </row>
    <row r="74" spans="1:72" s="1614" customFormat="1" ht="15" thickBot="1">
      <c r="A74" s="611" t="s">
        <v>803</v>
      </c>
      <c r="B74" s="611"/>
      <c r="C74" s="611"/>
      <c r="D74" s="611"/>
      <c r="E74" s="611"/>
      <c r="F74" s="611"/>
      <c r="G74" s="611"/>
      <c r="H74" s="611"/>
      <c r="I74" s="611"/>
      <c r="J74" s="611"/>
      <c r="K74" s="611"/>
      <c r="L74" s="611"/>
      <c r="M74" s="611"/>
      <c r="N74" s="611"/>
      <c r="O74" s="611"/>
      <c r="P74" s="611" t="s">
        <v>803</v>
      </c>
      <c r="Q74" s="611"/>
      <c r="R74" s="611"/>
      <c r="S74" s="611"/>
      <c r="T74" s="1612"/>
      <c r="U74" s="611"/>
      <c r="V74" s="611"/>
      <c r="W74" s="611"/>
      <c r="X74" s="611"/>
      <c r="Y74" s="611"/>
      <c r="Z74" s="611"/>
      <c r="AA74" s="611"/>
      <c r="AB74" s="1612"/>
      <c r="AC74" s="1612"/>
      <c r="AD74" s="1612"/>
      <c r="AE74" s="1613" t="s">
        <v>878</v>
      </c>
      <c r="AF74" s="1422">
        <v>0</v>
      </c>
      <c r="AG74" s="1155">
        <v>853.9685662484701</v>
      </c>
      <c r="AH74" s="1423">
        <v>1726.3823304034599</v>
      </c>
      <c r="AI74" s="1423">
        <v>1796.9908018708402</v>
      </c>
      <c r="AJ74" s="1422">
        <v>1696.7063162577699</v>
      </c>
      <c r="AK74" s="1155">
        <v>1669.9810180794098</v>
      </c>
      <c r="AL74" s="1155">
        <v>1518.3641556587902</v>
      </c>
      <c r="AM74" s="1155">
        <v>1025.4701701593599</v>
      </c>
      <c r="AN74" s="1572" t="s">
        <v>966</v>
      </c>
      <c r="AO74" s="1574">
        <v>0</v>
      </c>
      <c r="AP74" s="1574">
        <v>0</v>
      </c>
      <c r="AQ74" s="1574">
        <v>0</v>
      </c>
      <c r="AR74" s="1574">
        <v>0</v>
      </c>
    </row>
    <row r="75" spans="1:72" s="25" customFormat="1">
      <c r="A75" s="122"/>
      <c r="B75" s="1584"/>
      <c r="C75" s="1584"/>
      <c r="D75" s="1584"/>
      <c r="E75" s="1584"/>
      <c r="F75" s="1584"/>
      <c r="G75" s="1584"/>
      <c r="H75" s="1584"/>
      <c r="I75" s="1584"/>
      <c r="J75" s="1584"/>
      <c r="K75" s="1584"/>
      <c r="L75" s="1584"/>
      <c r="M75" s="1584"/>
      <c r="N75" s="1584"/>
      <c r="O75" s="1584"/>
      <c r="P75" s="1584"/>
      <c r="Q75" s="1584"/>
      <c r="R75" s="1584"/>
      <c r="S75" s="1584"/>
      <c r="T75" s="1584"/>
      <c r="U75" s="1584"/>
      <c r="V75" s="1584"/>
      <c r="W75" s="1584"/>
      <c r="X75" s="1584"/>
      <c r="Y75" s="1584"/>
      <c r="Z75" s="1584"/>
      <c r="AA75" s="1584"/>
      <c r="AN75" s="1575" t="s">
        <v>1211</v>
      </c>
      <c r="AO75" s="1574">
        <v>124.06689045044001</v>
      </c>
      <c r="AP75" s="1574">
        <v>98.910034570000008</v>
      </c>
      <c r="AQ75" s="1574">
        <v>137.49228088996995</v>
      </c>
      <c r="AR75" s="1574">
        <v>92.343663873829996</v>
      </c>
    </row>
    <row r="76" spans="1:72" s="25" customFormat="1">
      <c r="AN76" s="1575" t="s">
        <v>968</v>
      </c>
      <c r="AO76" s="1574">
        <v>195.33813607924998</v>
      </c>
      <c r="AP76" s="1574">
        <v>218.24818134159</v>
      </c>
      <c r="AQ76" s="1574">
        <v>218.43521131513998</v>
      </c>
      <c r="AR76" s="1574">
        <v>218.14053223123997</v>
      </c>
    </row>
    <row r="77" spans="1:72" s="25" customFormat="1">
      <c r="AN77" s="1575" t="s">
        <v>969</v>
      </c>
      <c r="AO77" s="1574">
        <v>77.497413209100003</v>
      </c>
      <c r="AP77" s="1574">
        <v>82.013967348619985</v>
      </c>
      <c r="AQ77" s="1574">
        <v>84.027880800949987</v>
      </c>
      <c r="AR77" s="1574">
        <v>88.920041305590019</v>
      </c>
    </row>
    <row r="78" spans="1:72" s="25" customFormat="1">
      <c r="AN78" s="1575" t="s">
        <v>1132</v>
      </c>
      <c r="AO78" s="1574">
        <v>0.418997063</v>
      </c>
      <c r="AP78" s="1574">
        <v>1.9310853790000002</v>
      </c>
      <c r="AQ78" s="1574">
        <v>1.94036952</v>
      </c>
      <c r="AR78" s="1574">
        <v>2.241417099</v>
      </c>
    </row>
    <row r="79" spans="1:72" s="25" customFormat="1">
      <c r="A79" s="122"/>
      <c r="AN79" s="1575" t="s">
        <v>970</v>
      </c>
      <c r="AO79" s="1574">
        <v>0</v>
      </c>
      <c r="AP79" s="1574">
        <v>9.7860659999999995E-3</v>
      </c>
      <c r="AQ79" s="1574">
        <v>10.927378854000001</v>
      </c>
      <c r="AR79" s="1574">
        <v>9.8523195450000003</v>
      </c>
    </row>
    <row r="80" spans="1:72" s="25" customFormat="1">
      <c r="AN80" s="1575" t="s">
        <v>971</v>
      </c>
      <c r="AO80" s="1574">
        <v>67.672636142290003</v>
      </c>
      <c r="AP80" s="1574">
        <v>64.571441484769991</v>
      </c>
      <c r="AQ80" s="1574">
        <v>59.612767695510001</v>
      </c>
      <c r="AR80" s="1574">
        <v>63.413584263719997</v>
      </c>
    </row>
    <row r="81" spans="40:44" s="25" customFormat="1">
      <c r="AN81" s="1575" t="s">
        <v>972</v>
      </c>
      <c r="AO81" s="1574">
        <v>0</v>
      </c>
      <c r="AP81" s="1574">
        <v>0</v>
      </c>
      <c r="AQ81" s="1574">
        <v>0</v>
      </c>
      <c r="AR81" s="1574">
        <v>0</v>
      </c>
    </row>
    <row r="82" spans="40:44" s="25" customFormat="1">
      <c r="AN82" s="1575"/>
      <c r="AO82" s="1574"/>
      <c r="AP82" s="1574"/>
      <c r="AQ82" s="1574"/>
      <c r="AR82" s="1574"/>
    </row>
    <row r="83" spans="40:44" s="25" customFormat="1" ht="15" thickBot="1">
      <c r="AN83" s="1734" t="s">
        <v>973</v>
      </c>
      <c r="AO83" s="1735">
        <v>24571.784795724237</v>
      </c>
      <c r="AP83" s="1735">
        <v>25108.783090153196</v>
      </c>
      <c r="AQ83" s="1735">
        <v>25952.297898077839</v>
      </c>
      <c r="AR83" s="1735">
        <v>27481.532646198732</v>
      </c>
    </row>
    <row r="84" spans="40:44" s="25" customFormat="1" ht="15.75">
      <c r="AO84" s="1033"/>
      <c r="AR84" s="1624"/>
    </row>
    <row r="85" spans="40:44" s="25" customFormat="1">
      <c r="AN85" s="210" t="s">
        <v>476</v>
      </c>
    </row>
    <row r="86" spans="40:44" s="25" customFormat="1">
      <c r="AN86" s="210" t="s">
        <v>1212</v>
      </c>
    </row>
    <row r="87" spans="40:44" s="25" customFormat="1">
      <c r="AN87" s="1424"/>
    </row>
    <row r="88" spans="40:44" s="25" customFormat="1"/>
    <row r="89" spans="40:44" s="25" customFormat="1"/>
    <row r="90" spans="40:44" s="25" customFormat="1"/>
    <row r="91" spans="40:44" s="25" customFormat="1"/>
    <row r="92" spans="40:44" s="25" customFormat="1"/>
    <row r="93" spans="40:44" s="25" customFormat="1"/>
    <row r="94" spans="40:44" s="25" customFormat="1"/>
    <row r="95" spans="40:44" s="25" customFormat="1"/>
    <row r="96" spans="40:44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</sheetData>
  <mergeCells count="3">
    <mergeCell ref="AI3:AI4"/>
    <mergeCell ref="AJ3:AM3"/>
    <mergeCell ref="AO3:AR3"/>
  </mergeCells>
  <hyperlinks>
    <hyperlink ref="A1" location="Menu!A1" display="Return to Menu"/>
  </hyperlinks>
  <pageMargins left="0.6" right="0" top="0.44488189" bottom="0.25" header="0.511811023622047" footer="0"/>
  <pageSetup paperSize="9" scale="44" orientation="landscape" r:id="rId1"/>
  <headerFooter alignWithMargins="0"/>
  <colBreaks count="2" manualBreakCount="2">
    <brk id="15" max="85" man="1"/>
    <brk id="30" max="8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46</vt:i4>
      </vt:variant>
      <vt:variant>
        <vt:lpstr>Named Ranges</vt:lpstr>
      </vt:variant>
      <vt:variant>
        <vt:i4>50</vt:i4>
      </vt:variant>
    </vt:vector>
  </HeadingPairs>
  <TitlesOfParts>
    <vt:vector size="96" baseType="lpstr">
      <vt:lpstr>MENU</vt:lpstr>
      <vt:lpstr>a1.1 </vt:lpstr>
      <vt:lpstr>a1.2</vt:lpstr>
      <vt:lpstr>a1.3</vt:lpstr>
      <vt:lpstr>a1.3.1</vt:lpstr>
      <vt:lpstr>a1.3.2</vt:lpstr>
      <vt:lpstr>a1.4</vt:lpstr>
      <vt:lpstr>a1.5</vt:lpstr>
      <vt:lpstr>a2.1.1 </vt:lpstr>
      <vt:lpstr>a 2.1.2</vt:lpstr>
      <vt:lpstr>a2.2.1 </vt:lpstr>
      <vt:lpstr>a2.2.2</vt:lpstr>
      <vt:lpstr>a2.3.1</vt:lpstr>
      <vt:lpstr>a2.3.2</vt:lpstr>
      <vt:lpstr>a2.4 </vt:lpstr>
      <vt:lpstr>a2.5.1</vt:lpstr>
      <vt:lpstr>a2.5.2</vt:lpstr>
      <vt:lpstr>a2.5.3</vt:lpstr>
      <vt:lpstr>a2.6</vt:lpstr>
      <vt:lpstr>a2.7.1</vt:lpstr>
      <vt:lpstr> a2.7.2</vt:lpstr>
      <vt:lpstr>a2.8</vt:lpstr>
      <vt:lpstr>a3.1 </vt:lpstr>
      <vt:lpstr>a3.2 </vt:lpstr>
      <vt:lpstr>a3.3</vt:lpstr>
      <vt:lpstr>a3.4</vt:lpstr>
      <vt:lpstr>a3.5</vt:lpstr>
      <vt:lpstr>a3.6</vt:lpstr>
      <vt:lpstr>a3.7</vt:lpstr>
      <vt:lpstr>a4.1</vt:lpstr>
      <vt:lpstr>a4.2</vt:lpstr>
      <vt:lpstr>a4.2.1</vt:lpstr>
      <vt:lpstr>a4.3 </vt:lpstr>
      <vt:lpstr>a4.4</vt:lpstr>
      <vt:lpstr>a4.5 </vt:lpstr>
      <vt:lpstr>a4.6 </vt:lpstr>
      <vt:lpstr>a4.7.1</vt:lpstr>
      <vt:lpstr>a4.7.2</vt:lpstr>
      <vt:lpstr>a4.7.3</vt:lpstr>
      <vt:lpstr>a5.1</vt:lpstr>
      <vt:lpstr>a6.1</vt:lpstr>
      <vt:lpstr>a6.2 </vt:lpstr>
      <vt:lpstr>a6.3 </vt:lpstr>
      <vt:lpstr>a6.4 </vt:lpstr>
      <vt:lpstr>a6.5 </vt:lpstr>
      <vt:lpstr>a7.1</vt:lpstr>
      <vt:lpstr>' a2.7.2'!Print_Area</vt:lpstr>
      <vt:lpstr>'a 2.1.2'!Print_Area</vt:lpstr>
      <vt:lpstr>'a1.1 '!Print_Area</vt:lpstr>
      <vt:lpstr>a1.2!Print_Area</vt:lpstr>
      <vt:lpstr>a1.3!Print_Area</vt:lpstr>
      <vt:lpstr>a1.3.1!Print_Area</vt:lpstr>
      <vt:lpstr>a1.3.2!Print_Area</vt:lpstr>
      <vt:lpstr>a1.4!Print_Area</vt:lpstr>
      <vt:lpstr>a1.5!Print_Area</vt:lpstr>
      <vt:lpstr>'a2.1.1 '!Print_Area</vt:lpstr>
      <vt:lpstr>'a2.2.1 '!Print_Area</vt:lpstr>
      <vt:lpstr>a2.2.2!Print_Area</vt:lpstr>
      <vt:lpstr>a2.3.1!Print_Area</vt:lpstr>
      <vt:lpstr>a2.3.2!Print_Area</vt:lpstr>
      <vt:lpstr>'a2.4 '!Print_Area</vt:lpstr>
      <vt:lpstr>a2.5.1!Print_Area</vt:lpstr>
      <vt:lpstr>a2.5.2!Print_Area</vt:lpstr>
      <vt:lpstr>a2.5.3!Print_Area</vt:lpstr>
      <vt:lpstr>a2.6!Print_Area</vt:lpstr>
      <vt:lpstr>a2.7.1!Print_Area</vt:lpstr>
      <vt:lpstr>a2.8!Print_Area</vt:lpstr>
      <vt:lpstr>'a3.1 '!Print_Area</vt:lpstr>
      <vt:lpstr>'a3.2 '!Print_Area</vt:lpstr>
      <vt:lpstr>a3.3!Print_Area</vt:lpstr>
      <vt:lpstr>a3.4!Print_Area</vt:lpstr>
      <vt:lpstr>a3.5!Print_Area</vt:lpstr>
      <vt:lpstr>a3.6!Print_Area</vt:lpstr>
      <vt:lpstr>a3.7!Print_Area</vt:lpstr>
      <vt:lpstr>a4.1!Print_Area</vt:lpstr>
      <vt:lpstr>a4.2!Print_Area</vt:lpstr>
      <vt:lpstr>a4.2.1!Print_Area</vt:lpstr>
      <vt:lpstr>'a4.3 '!Print_Area</vt:lpstr>
      <vt:lpstr>'a4.5 '!Print_Area</vt:lpstr>
      <vt:lpstr>'a4.6 '!Print_Area</vt:lpstr>
      <vt:lpstr>a4.7.1!Print_Area</vt:lpstr>
      <vt:lpstr>a4.7.2!Print_Area</vt:lpstr>
      <vt:lpstr>a4.7.3!Print_Area</vt:lpstr>
      <vt:lpstr>a5.1!Print_Area</vt:lpstr>
      <vt:lpstr>a6.1!Print_Area</vt:lpstr>
      <vt:lpstr>'a6.2 '!Print_Area</vt:lpstr>
      <vt:lpstr>'a6.3 '!Print_Area</vt:lpstr>
      <vt:lpstr>'a6.4 '!Print_Area</vt:lpstr>
      <vt:lpstr>'a6.5 '!Print_Area</vt:lpstr>
      <vt:lpstr>a7.1!Print_Area</vt:lpstr>
      <vt:lpstr>a1.3.1!Print_Titles</vt:lpstr>
      <vt:lpstr>a1.3.2!Print_Titles</vt:lpstr>
      <vt:lpstr>'a3.1 '!Print_Titles</vt:lpstr>
      <vt:lpstr>a3.3!Print_Titles</vt:lpstr>
      <vt:lpstr>a3.5!Print_Titles</vt:lpstr>
      <vt:lpstr>a3.6!Print_Titles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adeboye18344</dc:creator>
  <cp:lastModifiedBy>ADEBOYE,ADEYEMI ADEBAYO</cp:lastModifiedBy>
  <cp:lastPrinted>2015-07-01T11:50:25Z</cp:lastPrinted>
  <dcterms:created xsi:type="dcterms:W3CDTF">2011-06-23T09:08:57Z</dcterms:created>
  <dcterms:modified xsi:type="dcterms:W3CDTF">2015-07-31T12:16:28Z</dcterms:modified>
</cp:coreProperties>
</file>